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:\IT Information &amp; Source Code\Stats-2017\census\2011\"/>
    </mc:Choice>
  </mc:AlternateContent>
  <xr:revisionPtr revIDLastSave="0" documentId="13_ncr:1_{E19BE90D-6800-4333-A4F8-AF2BE6A3510F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1-year Profile" sheetId="1" r:id="rId1"/>
    <sheet name="5-year Profile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4" i="2" l="1"/>
  <c r="C124" i="2"/>
  <c r="F123" i="2"/>
  <c r="C123" i="2"/>
  <c r="F122" i="2"/>
  <c r="C122" i="2"/>
  <c r="F121" i="2"/>
  <c r="C121" i="2"/>
  <c r="F120" i="2"/>
  <c r="C120" i="2"/>
  <c r="F119" i="2"/>
  <c r="C119" i="2"/>
  <c r="F118" i="2"/>
  <c r="C118" i="2"/>
  <c r="F117" i="2"/>
  <c r="C117" i="2"/>
  <c r="F116" i="2"/>
  <c r="C116" i="2"/>
  <c r="F114" i="2"/>
  <c r="C114" i="2"/>
  <c r="F112" i="2"/>
  <c r="C112" i="2"/>
  <c r="F111" i="2"/>
  <c r="C111" i="2"/>
  <c r="F110" i="2"/>
  <c r="C110" i="2"/>
  <c r="F109" i="2"/>
  <c r="C109" i="2"/>
  <c r="F108" i="2"/>
  <c r="C108" i="2"/>
  <c r="F107" i="2"/>
  <c r="C107" i="2"/>
  <c r="F106" i="2"/>
  <c r="C106" i="2"/>
  <c r="F105" i="2"/>
  <c r="C105" i="2"/>
  <c r="F104" i="2"/>
  <c r="C104" i="2"/>
  <c r="F102" i="2"/>
  <c r="C102" i="2"/>
  <c r="F96" i="2"/>
  <c r="C96" i="2"/>
  <c r="F95" i="2"/>
  <c r="C95" i="2"/>
  <c r="F93" i="2"/>
  <c r="C93" i="2"/>
  <c r="F91" i="2"/>
  <c r="C91" i="2"/>
  <c r="F90" i="2"/>
  <c r="C90" i="2"/>
  <c r="F89" i="2"/>
  <c r="C89" i="2"/>
  <c r="F88" i="2"/>
  <c r="C88" i="2"/>
  <c r="F87" i="2"/>
  <c r="C87" i="2"/>
  <c r="F86" i="2"/>
  <c r="C86" i="2"/>
  <c r="F85" i="2"/>
  <c r="C85" i="2"/>
  <c r="F84" i="2"/>
  <c r="C84" i="2"/>
  <c r="F83" i="2"/>
  <c r="C83" i="2"/>
  <c r="F82" i="2"/>
  <c r="C82" i="2"/>
  <c r="F81" i="2"/>
  <c r="C81" i="2"/>
  <c r="F80" i="2"/>
  <c r="C80" i="2"/>
  <c r="F79" i="2"/>
  <c r="C79" i="2"/>
  <c r="F78" i="2"/>
  <c r="C78" i="2"/>
  <c r="F77" i="2"/>
  <c r="C77" i="2"/>
  <c r="F76" i="2"/>
  <c r="C76" i="2"/>
  <c r="F75" i="2"/>
  <c r="C75" i="2"/>
  <c r="F74" i="2"/>
  <c r="C74" i="2"/>
  <c r="F73" i="2"/>
  <c r="C73" i="2"/>
  <c r="F72" i="2"/>
  <c r="C72" i="2"/>
  <c r="F71" i="2"/>
  <c r="C71" i="2"/>
  <c r="F70" i="2"/>
  <c r="C70" i="2"/>
  <c r="F67" i="2"/>
  <c r="C67" i="2"/>
  <c r="F66" i="2"/>
  <c r="C66" i="2"/>
  <c r="F65" i="2"/>
  <c r="C65" i="2"/>
  <c r="F64" i="2"/>
  <c r="C64" i="2"/>
  <c r="F63" i="2"/>
  <c r="C63" i="2"/>
  <c r="F62" i="2"/>
  <c r="C62" i="2"/>
  <c r="F61" i="2"/>
  <c r="C61" i="2"/>
  <c r="F60" i="2"/>
  <c r="C60" i="2"/>
  <c r="F59" i="2"/>
  <c r="C59" i="2"/>
  <c r="F58" i="2"/>
  <c r="C58" i="2"/>
  <c r="F57" i="2"/>
  <c r="C57" i="2"/>
  <c r="F56" i="2"/>
  <c r="C56" i="2"/>
  <c r="F53" i="2"/>
  <c r="C53" i="2"/>
  <c r="F47" i="2"/>
  <c r="C47" i="2"/>
  <c r="F46" i="2"/>
  <c r="C46" i="2"/>
  <c r="F45" i="2"/>
  <c r="C45" i="2"/>
  <c r="F44" i="2"/>
  <c r="C44" i="2"/>
  <c r="F41" i="2"/>
  <c r="C41" i="2"/>
  <c r="F40" i="2"/>
  <c r="C40" i="2"/>
  <c r="F39" i="2"/>
  <c r="C39" i="2"/>
  <c r="F38" i="2"/>
  <c r="C38" i="2"/>
  <c r="F37" i="2"/>
  <c r="C37" i="2"/>
  <c r="F36" i="2"/>
  <c r="C36" i="2"/>
  <c r="F35" i="2"/>
  <c r="C35" i="2"/>
  <c r="F34" i="2"/>
  <c r="C34" i="2"/>
  <c r="F31" i="2"/>
  <c r="C31" i="2"/>
  <c r="F29" i="2"/>
  <c r="C29" i="2"/>
  <c r="F28" i="2"/>
  <c r="C28" i="2"/>
  <c r="F27" i="2"/>
  <c r="C27" i="2"/>
  <c r="F26" i="2"/>
  <c r="C26" i="2"/>
  <c r="F25" i="2"/>
  <c r="C25" i="2"/>
  <c r="F24" i="2"/>
  <c r="C24" i="2"/>
  <c r="F23" i="2"/>
  <c r="C23" i="2"/>
  <c r="F20" i="2"/>
  <c r="C20" i="2"/>
  <c r="F19" i="2"/>
  <c r="C19" i="2"/>
  <c r="F18" i="2"/>
  <c r="C18" i="2"/>
  <c r="F17" i="2"/>
  <c r="C17" i="2"/>
  <c r="F16" i="2"/>
  <c r="C16" i="2"/>
  <c r="F15" i="2"/>
  <c r="C15" i="2"/>
  <c r="F14" i="2"/>
  <c r="C14" i="2"/>
  <c r="F11" i="2"/>
  <c r="C11" i="2"/>
  <c r="F10" i="2"/>
  <c r="C10" i="2"/>
  <c r="F7" i="2"/>
  <c r="C7" i="2"/>
  <c r="F14" i="1"/>
  <c r="F15" i="1"/>
  <c r="C14" i="1"/>
  <c r="C15" i="1"/>
  <c r="C95" i="1"/>
  <c r="C96" i="1"/>
  <c r="F96" i="1"/>
  <c r="F95" i="1"/>
  <c r="F93" i="1"/>
  <c r="C93" i="1"/>
  <c r="F47" i="1"/>
  <c r="F46" i="1"/>
  <c r="F45" i="1"/>
  <c r="F44" i="1"/>
  <c r="C45" i="1"/>
  <c r="C46" i="1"/>
  <c r="C47" i="1"/>
  <c r="C44" i="1"/>
  <c r="C11" i="1"/>
  <c r="C10" i="1"/>
  <c r="C112" i="1"/>
  <c r="C39" i="1"/>
  <c r="C40" i="1"/>
  <c r="C41" i="1"/>
  <c r="F29" i="1"/>
  <c r="F23" i="1"/>
  <c r="F20" i="1"/>
  <c r="F87" i="1"/>
  <c r="F112" i="1"/>
  <c r="F39" i="1"/>
  <c r="F40" i="1"/>
  <c r="F41" i="1"/>
  <c r="F69" i="1"/>
  <c r="F124" i="1"/>
  <c r="F123" i="1"/>
  <c r="F122" i="1"/>
  <c r="F120" i="1"/>
  <c r="F119" i="1"/>
  <c r="F118" i="1"/>
  <c r="F117" i="1"/>
  <c r="F116" i="1"/>
  <c r="F121" i="1"/>
  <c r="F114" i="1"/>
  <c r="F111" i="1"/>
  <c r="F110" i="1"/>
  <c r="F109" i="1"/>
  <c r="F108" i="1"/>
  <c r="F107" i="1"/>
  <c r="F106" i="1"/>
  <c r="F105" i="1"/>
  <c r="F104" i="1"/>
  <c r="F102" i="1"/>
  <c r="F91" i="1"/>
  <c r="F90" i="1"/>
  <c r="F89" i="1"/>
  <c r="F88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7" i="1"/>
  <c r="F66" i="1"/>
  <c r="F65" i="1"/>
  <c r="F64" i="1"/>
  <c r="F63" i="1"/>
  <c r="F62" i="1"/>
  <c r="F61" i="1"/>
  <c r="F60" i="1"/>
  <c r="F59" i="1"/>
  <c r="F58" i="1"/>
  <c r="F57" i="1"/>
  <c r="F56" i="1"/>
  <c r="F53" i="1"/>
  <c r="F38" i="1"/>
  <c r="F37" i="1"/>
  <c r="F36" i="1"/>
  <c r="F35" i="1"/>
  <c r="F34" i="1"/>
  <c r="F31" i="1"/>
  <c r="F28" i="1"/>
  <c r="F27" i="1"/>
  <c r="F26" i="1"/>
  <c r="F25" i="1"/>
  <c r="F24" i="1"/>
  <c r="F19" i="1"/>
  <c r="F18" i="1"/>
  <c r="F17" i="1"/>
  <c r="F16" i="1"/>
  <c r="F11" i="1"/>
  <c r="F10" i="1"/>
  <c r="F7" i="1"/>
  <c r="C118" i="1"/>
  <c r="C117" i="1"/>
  <c r="C119" i="1"/>
  <c r="C120" i="1"/>
  <c r="C121" i="1"/>
  <c r="C122" i="1"/>
  <c r="C123" i="1"/>
  <c r="C124" i="1"/>
  <c r="C116" i="1"/>
  <c r="C114" i="1"/>
  <c r="C104" i="1"/>
  <c r="C105" i="1"/>
  <c r="C106" i="1"/>
  <c r="C107" i="1"/>
  <c r="C108" i="1"/>
  <c r="C109" i="1"/>
  <c r="C110" i="1"/>
  <c r="C111" i="1"/>
  <c r="C102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73" i="1"/>
  <c r="C72" i="1"/>
  <c r="C71" i="1"/>
  <c r="C70" i="1"/>
  <c r="C57" i="1"/>
  <c r="C58" i="1"/>
  <c r="C59" i="1"/>
  <c r="C60" i="1"/>
  <c r="C61" i="1"/>
  <c r="C62" i="1"/>
  <c r="C63" i="1"/>
  <c r="C64" i="1"/>
  <c r="C65" i="1"/>
  <c r="C66" i="1"/>
  <c r="C67" i="1"/>
  <c r="C56" i="1"/>
  <c r="C53" i="1"/>
  <c r="C35" i="1"/>
  <c r="C36" i="1"/>
  <c r="C37" i="1"/>
  <c r="C38" i="1"/>
  <c r="C34" i="1"/>
  <c r="C31" i="1"/>
  <c r="C7" i="1"/>
  <c r="C29" i="1"/>
  <c r="C28" i="1"/>
  <c r="C27" i="1"/>
  <c r="C26" i="1"/>
  <c r="C25" i="1"/>
  <c r="C24" i="1"/>
  <c r="C23" i="1"/>
  <c r="C20" i="1"/>
  <c r="C19" i="1"/>
  <c r="C18" i="1"/>
  <c r="C17" i="1"/>
  <c r="C16" i="1"/>
</calcChain>
</file>

<file path=xl/sharedStrings.xml><?xml version="1.0" encoding="utf-8"?>
<sst xmlns="http://schemas.openxmlformats.org/spreadsheetml/2006/main" count="258" uniqueCount="108">
  <si>
    <t xml:space="preserve">  Occupation - Not applicable</t>
  </si>
  <si>
    <t xml:space="preserve">  All occupations</t>
  </si>
  <si>
    <t xml:space="preserve">    A Management occupations</t>
  </si>
  <si>
    <t xml:space="preserve">    B Business, finance and administration occupations</t>
  </si>
  <si>
    <t xml:space="preserve">    C Natural and applied sciences and related occupations</t>
  </si>
  <si>
    <t xml:space="preserve">    D Health occupations</t>
  </si>
  <si>
    <t xml:space="preserve">    F Occupations in art, culture, recreation and sport</t>
  </si>
  <si>
    <t xml:space="preserve">    G Sales and service occupations</t>
  </si>
  <si>
    <t xml:space="preserve">    North American Indian single response</t>
  </si>
  <si>
    <t xml:space="preserve">    Métis single response</t>
  </si>
  <si>
    <t xml:space="preserve">    Inuit single response</t>
  </si>
  <si>
    <t xml:space="preserve">  In the labour force</t>
  </si>
  <si>
    <t xml:space="preserve">    Employed</t>
  </si>
  <si>
    <t xml:space="preserve">    Unemployed</t>
  </si>
  <si>
    <t xml:space="preserve">  Not in the labour force</t>
  </si>
  <si>
    <t xml:space="preserve">  Male, total</t>
  </si>
  <si>
    <t xml:space="preserve">  Female, total</t>
  </si>
  <si>
    <t xml:space="preserve">  Median income $</t>
  </si>
  <si>
    <t xml:space="preserve">  Average income $</t>
  </si>
  <si>
    <t xml:space="preserve">  No certificate, diploma or degree</t>
  </si>
  <si>
    <t xml:space="preserve">    Apprenticeship or trades certificate or diploma</t>
  </si>
  <si>
    <t xml:space="preserve">    College, CEGEP or other non-university certificate or diploma</t>
  </si>
  <si>
    <t xml:space="preserve">        Bachelor's degree</t>
  </si>
  <si>
    <t>Total population 25 to 64 years by highest certificate, diploma or degree</t>
  </si>
  <si>
    <t xml:space="preserve">    22 Utilities</t>
  </si>
  <si>
    <t xml:space="preserve">    23 Construction</t>
  </si>
  <si>
    <t xml:space="preserve">    31-33 Manufacturing</t>
  </si>
  <si>
    <t xml:space="preserve">    41 Wholesale trade</t>
  </si>
  <si>
    <t xml:space="preserve">    44-45 Retail trade</t>
  </si>
  <si>
    <t xml:space="preserve">    48-49 Transportation and warehousing</t>
  </si>
  <si>
    <t xml:space="preserve">    51 Information and cultural industries</t>
  </si>
  <si>
    <t xml:space="preserve">    52 Finance and insurance</t>
  </si>
  <si>
    <t xml:space="preserve">    53 Real estate and rental and leasing</t>
  </si>
  <si>
    <t xml:space="preserve">    54 Professional, scientific and technical services</t>
  </si>
  <si>
    <t xml:space="preserve">    55 Management of companies and enterprises</t>
  </si>
  <si>
    <t xml:space="preserve">    56 Administrative and support, waste management and remediation services</t>
  </si>
  <si>
    <t xml:space="preserve">    61 Educational services</t>
  </si>
  <si>
    <t xml:space="preserve">    62 Health care and social assistance</t>
  </si>
  <si>
    <t xml:space="preserve">    71 Arts, entertainment and recreation</t>
  </si>
  <si>
    <t xml:space="preserve">    72 Accommodation and food services</t>
  </si>
  <si>
    <t xml:space="preserve">    81 Other services (except public administration)</t>
  </si>
  <si>
    <t xml:space="preserve">    91 Public administration</t>
  </si>
  <si>
    <t xml:space="preserve">    H Trades, transport and equipment operators and related occupations</t>
  </si>
  <si>
    <t xml:space="preserve">  Industry - Not applicable</t>
  </si>
  <si>
    <t xml:space="preserve">  All industries</t>
  </si>
  <si>
    <t xml:space="preserve">    11 Agriculture, forestry, fishing and hunting</t>
  </si>
  <si>
    <t>Total labour force by Occupation</t>
    <phoneticPr fontId="2" type="noConversion"/>
  </si>
  <si>
    <t>Total labour force by Industry</t>
    <phoneticPr fontId="2" type="noConversion"/>
  </si>
  <si>
    <t>Total labour force 15 years and over</t>
    <phoneticPr fontId="2" type="noConversion"/>
  </si>
  <si>
    <t>..</t>
    <phoneticPr fontId="2" type="noConversion"/>
  </si>
  <si>
    <t>Prepared by: NWT Bureau of Statistics</t>
    <phoneticPr fontId="2" type="noConversion"/>
  </si>
  <si>
    <r>
      <t>Out-Migrants</t>
    </r>
    <r>
      <rPr>
        <vertAlign val="superscript"/>
        <sz val="11"/>
        <color indexed="8"/>
        <rFont val="Calibri"/>
      </rPr>
      <t>1</t>
    </r>
    <phoneticPr fontId="2" type="noConversion"/>
  </si>
  <si>
    <r>
      <t>In-Migrants</t>
    </r>
    <r>
      <rPr>
        <vertAlign val="superscript"/>
        <sz val="11"/>
        <color indexed="8"/>
        <rFont val="Calibri"/>
      </rPr>
      <t>2</t>
    </r>
    <phoneticPr fontId="2" type="noConversion"/>
  </si>
  <si>
    <t xml:space="preserve">Notes: </t>
    <phoneticPr fontId="2" type="noConversion"/>
  </si>
  <si>
    <t>No.</t>
    <phoneticPr fontId="2" type="noConversion"/>
  </si>
  <si>
    <t>% of Total</t>
    <phoneticPr fontId="2" type="noConversion"/>
  </si>
  <si>
    <t>Age Group</t>
    <phoneticPr fontId="2" type="noConversion"/>
  </si>
  <si>
    <t>Gender</t>
    <phoneticPr fontId="2" type="noConversion"/>
  </si>
  <si>
    <t>Labour Force Activity (Aged 15+)</t>
    <phoneticPr fontId="2" type="noConversion"/>
  </si>
  <si>
    <t xml:space="preserve">  Median after-tax income $</t>
  </si>
  <si>
    <t xml:space="preserve">  Average after-tax income $</t>
  </si>
  <si>
    <t>Northwest Territories, 2011 National Household Survey</t>
  </si>
  <si>
    <t>Source: 2011 National Household Survey</t>
  </si>
  <si>
    <t xml:space="preserve">Total population by sex and age groups </t>
  </si>
  <si>
    <t xml:space="preserve">    University certificate or diploma below bachelor level</t>
  </si>
  <si>
    <t xml:space="preserve">    University certificate, diploma or degree at bachelor level or above </t>
  </si>
  <si>
    <t xml:space="preserve">        University certificate, diploma or degree above bachelor level</t>
  </si>
  <si>
    <t xml:space="preserve">  High school diploma or equivalent</t>
  </si>
  <si>
    <t xml:space="preserve">    E Occupations in education, law and social, community and government services</t>
  </si>
  <si>
    <t xml:space="preserve">    I Natural resources, agriculture and related production occupations</t>
  </si>
  <si>
    <t xml:space="preserve">    J Occupations in manufacturing and utilities</t>
  </si>
  <si>
    <t xml:space="preserve">    21 Mining, quarrying, and oil and gas extraction</t>
  </si>
  <si>
    <t>Total income in 2010 of population aged 15 years and over</t>
  </si>
  <si>
    <t>Total population 15 years and over by marital status</t>
  </si>
  <si>
    <t xml:space="preserve">  Married (and not separated) or living with a common-law partner</t>
  </si>
  <si>
    <t xml:space="preserve">    Married (and not separated)</t>
  </si>
  <si>
    <t xml:space="preserve">    Living common law</t>
  </si>
  <si>
    <t xml:space="preserve">  Not living with a married spouse or common-law partner</t>
  </si>
  <si>
    <t xml:space="preserve">    Single (never legally married)</t>
  </si>
  <si>
    <t xml:space="preserve">    Separated, but still legally married</t>
  </si>
  <si>
    <t xml:space="preserve">    Divorced</t>
  </si>
  <si>
    <t xml:space="preserve">    Widowed</t>
  </si>
  <si>
    <t>Total population 15 and over by highest certificate, diploma or degree</t>
  </si>
  <si>
    <t>1. Out-Migrants are those persons who lived in the NWT on May 10, 2010, but on May 10, 2011 lived outside the NWT.</t>
  </si>
  <si>
    <t>2. In-Migrants are those persons who lived in the NWT on May 10, 2011, but one year prior (May 10, 2010) lived outside the NWT.</t>
  </si>
  <si>
    <t xml:space="preserve">  Without income</t>
  </si>
  <si>
    <t xml:space="preserve">  With income</t>
  </si>
  <si>
    <t>Total population 15 years and over</t>
  </si>
  <si>
    <t xml:space="preserve">  Participation rate</t>
  </si>
  <si>
    <t xml:space="preserve">  Employment rate</t>
  </si>
  <si>
    <t xml:space="preserve">  Unemployment rate</t>
  </si>
  <si>
    <t xml:space="preserve">  20-29</t>
  </si>
  <si>
    <t xml:space="preserve">  30-39</t>
  </si>
  <si>
    <t xml:space="preserve">  40-49</t>
  </si>
  <si>
    <t xml:space="preserve">  50-59</t>
  </si>
  <si>
    <t xml:space="preserve">  60+</t>
  </si>
  <si>
    <t>One-year Interprovincial In-Migrant and Out-Migrant Profile</t>
  </si>
  <si>
    <t xml:space="preserve">  Postsecondary certificate, diploma or degree</t>
  </si>
  <si>
    <t xml:space="preserve">  0-9</t>
  </si>
  <si>
    <t xml:space="preserve">  10-19</t>
  </si>
  <si>
    <t>Five-year Interprovincial In-Migrant and Out-Migrant Profile</t>
  </si>
  <si>
    <t>1. Out-Migrants are those persons who lived in the NWT on May 10, 2006, but on May 10, 2011 lived outside the NWT.</t>
  </si>
  <si>
    <t>2. In-Migrants are those persons who lived in the NWT on May 10, 2011, but five years prior (May 10, 2006) lived outside the NWT.</t>
  </si>
  <si>
    <t>Indigenous and Non-Indigenous identity population</t>
  </si>
  <si>
    <t xml:space="preserve">  Total Indigenous identity population</t>
  </si>
  <si>
    <t xml:space="preserve">    Multiple Indigenous identity responses</t>
  </si>
  <si>
    <t xml:space="preserve">    Indigenous responses not included elsewhere</t>
  </si>
  <si>
    <t xml:space="preserve">  Non-Indigenous identity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</si>
</sst>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</font>
    <font>
      <vertAlign val="superscript"/>
      <sz val="11"/>
      <color indexed="8"/>
      <name val="Calibri"/>
    </font>
    <font>
      <sz val="14"/>
      <color indexed="12"/>
      <name val="Calibri"/>
    </font>
    <font>
      <sz val="11"/>
      <name val="Calibri"/>
    </font>
    <font>
      <b/>
      <sz val="11"/>
      <color indexed="8"/>
      <name val="Calibri"/>
      <family val="2"/>
    </font>
    <font>
      <sz val="11"/>
      <color indexed="12"/>
      <name val="Calibri"/>
    </font>
    <font>
      <b/>
      <sz val="11"/>
      <name val="Calibri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scheme val="minor"/>
    </font>
    <font>
      <sz val="11"/>
      <color rgb="FFFF0000"/>
      <name val="Calibri"/>
    </font>
    <font>
      <b/>
      <sz val="11"/>
      <color theme="1"/>
      <name val="Calibri"/>
      <scheme val="minor"/>
    </font>
    <font>
      <sz val="11"/>
      <color rgb="FF0000FF"/>
      <name val="Calibri"/>
    </font>
    <font>
      <b/>
      <sz val="11"/>
      <name val="Calibri"/>
      <scheme val="minor"/>
    </font>
    <font>
      <b/>
      <sz val="14"/>
      <color rgb="FF0070C0"/>
      <name val="Calibri"/>
      <family val="2"/>
    </font>
    <font>
      <b/>
      <sz val="12"/>
      <color rgb="FF0070C0"/>
      <name val="Calibri"/>
      <family val="2"/>
    </font>
    <font>
      <b/>
      <sz val="11"/>
      <color rgb="FF0070C0"/>
      <name val="Calibri"/>
      <family val="2"/>
    </font>
    <font>
      <i/>
      <sz val="9"/>
      <color theme="1"/>
      <name val="Calibri"/>
      <family val="2"/>
      <scheme val="minor"/>
    </font>
    <font>
      <i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</borders>
  <cellStyleXfs count="3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0" xfId="0" quotePrefix="1" applyAlignment="1">
      <alignment horizontal="left" indent="1"/>
    </xf>
    <xf numFmtId="0" fontId="6" fillId="0" borderId="0" xfId="0" applyFont="1"/>
    <xf numFmtId="0" fontId="7" fillId="0" borderId="0" xfId="0" applyFont="1"/>
    <xf numFmtId="164" fontId="6" fillId="0" borderId="0" xfId="0" applyNumberFormat="1" applyFont="1"/>
    <xf numFmtId="164" fontId="1" fillId="0" borderId="0" xfId="0" applyNumberFormat="1" applyFont="1"/>
    <xf numFmtId="164" fontId="0" fillId="0" borderId="0" xfId="0" applyNumberFormat="1"/>
    <xf numFmtId="3" fontId="6" fillId="0" borderId="0" xfId="0" applyNumberFormat="1" applyFont="1"/>
    <xf numFmtId="3" fontId="7" fillId="0" borderId="0" xfId="0" applyNumberFormat="1" applyFont="1"/>
    <xf numFmtId="3" fontId="0" fillId="0" borderId="0" xfId="0" applyNumberFormat="1"/>
    <xf numFmtId="0" fontId="11" fillId="0" borderId="0" xfId="0" applyFont="1"/>
    <xf numFmtId="3" fontId="12" fillId="0" borderId="0" xfId="0" applyNumberFormat="1" applyFont="1"/>
    <xf numFmtId="3" fontId="5" fillId="0" borderId="0" xfId="0" applyNumberFormat="1" applyFont="1"/>
    <xf numFmtId="3" fontId="8" fillId="0" borderId="0" xfId="0" applyNumberFormat="1" applyFont="1"/>
    <xf numFmtId="165" fontId="5" fillId="0" borderId="0" xfId="0" applyNumberFormat="1" applyFont="1"/>
    <xf numFmtId="0" fontId="1" fillId="0" borderId="0" xfId="0" applyFont="1"/>
    <xf numFmtId="0" fontId="13" fillId="0" borderId="0" xfId="0" applyFont="1"/>
    <xf numFmtId="0" fontId="14" fillId="0" borderId="0" xfId="0" applyFont="1"/>
    <xf numFmtId="0" fontId="6" fillId="2" borderId="0" xfId="0" applyFont="1" applyFill="1"/>
    <xf numFmtId="3" fontId="8" fillId="2" borderId="0" xfId="0" applyNumberFormat="1" applyFont="1" applyFill="1"/>
    <xf numFmtId="164" fontId="6" fillId="2" borderId="0" xfId="0" applyNumberFormat="1" applyFont="1" applyFill="1"/>
    <xf numFmtId="3" fontId="6" fillId="2" borderId="0" xfId="0" applyNumberFormat="1" applyFont="1" applyFill="1"/>
    <xf numFmtId="0" fontId="8" fillId="2" borderId="0" xfId="0" applyFont="1" applyFill="1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quotePrefix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 indent="1"/>
    </xf>
    <xf numFmtId="0" fontId="15" fillId="0" borderId="0" xfId="0" applyFont="1"/>
    <xf numFmtId="0" fontId="13" fillId="0" borderId="0" xfId="0" applyFont="1" applyAlignment="1">
      <alignment horizontal="left"/>
    </xf>
    <xf numFmtId="164" fontId="13" fillId="0" borderId="0" xfId="0" applyNumberFormat="1" applyFont="1"/>
    <xf numFmtId="0" fontId="8" fillId="0" borderId="0" xfId="0" applyFont="1"/>
    <xf numFmtId="164" fontId="8" fillId="0" borderId="0" xfId="0" applyNumberFormat="1" applyFont="1"/>
    <xf numFmtId="164" fontId="13" fillId="0" borderId="0" xfId="0" applyNumberFormat="1" applyFont="1" applyAlignment="1">
      <alignment horizontal="right"/>
    </xf>
    <xf numFmtId="0" fontId="17" fillId="0" borderId="0" xfId="0" applyFont="1" applyFill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Border="1"/>
    <xf numFmtId="0" fontId="4" fillId="0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4" fillId="0" borderId="2" xfId="0" applyFont="1" applyFill="1" applyBorder="1"/>
    <xf numFmtId="0" fontId="0" fillId="0" borderId="2" xfId="0" applyBorder="1" applyAlignment="1">
      <alignment horizontal="right"/>
    </xf>
    <xf numFmtId="0" fontId="0" fillId="0" borderId="2" xfId="0" applyBorder="1"/>
    <xf numFmtId="0" fontId="18" fillId="0" borderId="0" xfId="0" applyFont="1"/>
    <xf numFmtId="3" fontId="5" fillId="0" borderId="2" xfId="0" applyNumberFormat="1" applyFont="1" applyBorder="1"/>
    <xf numFmtId="164" fontId="1" fillId="0" borderId="2" xfId="0" applyNumberFormat="1" applyFont="1" applyBorder="1"/>
    <xf numFmtId="0" fontId="19" fillId="0" borderId="0" xfId="0" applyFont="1"/>
    <xf numFmtId="0" fontId="20" fillId="0" borderId="0" xfId="0" applyFont="1"/>
    <xf numFmtId="0" fontId="16" fillId="0" borderId="0" xfId="0" applyFont="1" applyFill="1"/>
  </cellXfs>
  <cellStyles count="3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58"/>
  <sheetViews>
    <sheetView tabSelected="1" workbookViewId="0">
      <selection sqref="A1:B1"/>
    </sheetView>
  </sheetViews>
  <sheetFormatPr defaultColWidth="8.85546875" defaultRowHeight="15"/>
  <cols>
    <col min="1" max="1" width="63.28515625" customWidth="1"/>
    <col min="2" max="2" width="10.140625" customWidth="1"/>
    <col min="3" max="3" width="9.28515625" customWidth="1"/>
    <col min="4" max="4" width="6" customWidth="1"/>
    <col min="5" max="5" width="10.140625" customWidth="1"/>
    <col min="6" max="6" width="9" customWidth="1"/>
  </cols>
  <sheetData>
    <row r="1" spans="1:8" ht="18.75">
      <c r="A1" s="51" t="s">
        <v>96</v>
      </c>
      <c r="B1" s="51"/>
    </row>
    <row r="2" spans="1:8" ht="15.75">
      <c r="A2" s="36" t="s">
        <v>61</v>
      </c>
    </row>
    <row r="3" spans="1:8" ht="15.75" thickBot="1">
      <c r="A3" s="37"/>
      <c r="B3" s="38"/>
      <c r="C3" s="38"/>
      <c r="D3" s="39"/>
      <c r="E3" s="39"/>
      <c r="F3" s="39"/>
    </row>
    <row r="4" spans="1:8" ht="18.75">
      <c r="A4" s="40"/>
      <c r="B4" s="41"/>
      <c r="C4" s="42" t="s">
        <v>51</v>
      </c>
      <c r="D4" s="41"/>
      <c r="E4" s="41"/>
      <c r="F4" s="42" t="s">
        <v>52</v>
      </c>
    </row>
    <row r="5" spans="1:8" ht="19.5" thickBot="1">
      <c r="A5" s="43"/>
      <c r="B5" s="44" t="s">
        <v>54</v>
      </c>
      <c r="C5" s="44" t="s">
        <v>55</v>
      </c>
      <c r="D5" s="45"/>
      <c r="E5" s="44" t="s">
        <v>54</v>
      </c>
      <c r="F5" s="44" t="s">
        <v>55</v>
      </c>
    </row>
    <row r="6" spans="1:8">
      <c r="A6" s="39"/>
      <c r="B6" s="39"/>
      <c r="C6" s="39"/>
      <c r="D6" s="39"/>
      <c r="E6" s="39"/>
      <c r="F6" s="39"/>
    </row>
    <row r="7" spans="1:8" s="4" customFormat="1">
      <c r="A7" s="20" t="s">
        <v>63</v>
      </c>
      <c r="B7" s="21">
        <v>1995</v>
      </c>
      <c r="C7" s="22">
        <f>B7/B$7*100</f>
        <v>100</v>
      </c>
      <c r="D7" s="20"/>
      <c r="E7" s="23">
        <v>1550</v>
      </c>
      <c r="F7" s="22">
        <f>E7/E$7*100</f>
        <v>100</v>
      </c>
    </row>
    <row r="8" spans="1:8" s="4" customFormat="1">
      <c r="B8" s="15"/>
      <c r="C8" s="6"/>
      <c r="E8" s="9"/>
      <c r="F8" s="6"/>
    </row>
    <row r="9" spans="1:8" s="5" customFormat="1">
      <c r="A9" s="46" t="s">
        <v>57</v>
      </c>
      <c r="B9" s="13"/>
      <c r="E9" s="10"/>
    </row>
    <row r="10" spans="1:8">
      <c r="A10" t="s">
        <v>15</v>
      </c>
      <c r="B10" s="14">
        <v>995</v>
      </c>
      <c r="C10" s="8">
        <f t="shared" ref="C10:C11" si="0">B10/B$7*100</f>
        <v>49.874686716791977</v>
      </c>
      <c r="E10" s="11">
        <v>755</v>
      </c>
      <c r="F10" s="8">
        <f>E10/E$7*100</f>
        <v>48.70967741935484</v>
      </c>
    </row>
    <row r="11" spans="1:8">
      <c r="A11" t="s">
        <v>16</v>
      </c>
      <c r="B11" s="14">
        <v>1000</v>
      </c>
      <c r="C11" s="8">
        <f t="shared" si="0"/>
        <v>50.125313283208015</v>
      </c>
      <c r="E11" s="11">
        <v>790</v>
      </c>
      <c r="F11" s="8">
        <f>E11/E$7*100</f>
        <v>50.967741935483865</v>
      </c>
    </row>
    <row r="12" spans="1:8">
      <c r="B12" s="14"/>
      <c r="C12" s="8"/>
      <c r="E12" s="11"/>
      <c r="F12" s="8"/>
    </row>
    <row r="13" spans="1:8" s="5" customFormat="1">
      <c r="A13" s="46" t="s">
        <v>56</v>
      </c>
      <c r="B13" s="13"/>
      <c r="E13" s="10"/>
    </row>
    <row r="14" spans="1:8">
      <c r="A14" s="27" t="s">
        <v>98</v>
      </c>
      <c r="B14" s="14">
        <v>230</v>
      </c>
      <c r="C14" s="8">
        <f t="shared" ref="C14:C20" si="1">B14/B$7*100</f>
        <v>11.528822055137844</v>
      </c>
      <c r="E14" s="11">
        <v>140</v>
      </c>
      <c r="F14" s="8">
        <f t="shared" ref="F14:F19" si="2">E14/E$7*100</f>
        <v>9.0322580645161281</v>
      </c>
      <c r="H14" s="11"/>
    </row>
    <row r="15" spans="1:8">
      <c r="A15" s="27" t="s">
        <v>99</v>
      </c>
      <c r="B15" s="14">
        <v>185</v>
      </c>
      <c r="C15" s="8">
        <f t="shared" si="1"/>
        <v>9.2731829573934839</v>
      </c>
      <c r="E15" s="11">
        <v>120</v>
      </c>
      <c r="F15" s="8">
        <f t="shared" si="2"/>
        <v>7.741935483870968</v>
      </c>
      <c r="H15" s="11"/>
    </row>
    <row r="16" spans="1:8">
      <c r="A16" s="27" t="s">
        <v>91</v>
      </c>
      <c r="B16" s="14">
        <v>450</v>
      </c>
      <c r="C16" s="8">
        <f t="shared" si="1"/>
        <v>22.556390977443609</v>
      </c>
      <c r="E16" s="11">
        <v>515</v>
      </c>
      <c r="F16" s="8">
        <f t="shared" si="2"/>
        <v>33.225806451612904</v>
      </c>
      <c r="H16" s="11"/>
    </row>
    <row r="17" spans="1:8">
      <c r="A17" s="27" t="s">
        <v>92</v>
      </c>
      <c r="B17" s="14">
        <v>360</v>
      </c>
      <c r="C17" s="8">
        <f t="shared" si="1"/>
        <v>18.045112781954884</v>
      </c>
      <c r="E17" s="11">
        <v>335</v>
      </c>
      <c r="F17" s="8">
        <f t="shared" si="2"/>
        <v>21.612903225806452</v>
      </c>
      <c r="H17" s="11"/>
    </row>
    <row r="18" spans="1:8">
      <c r="A18" s="27" t="s">
        <v>93</v>
      </c>
      <c r="B18" s="14">
        <v>325</v>
      </c>
      <c r="C18" s="8">
        <f t="shared" si="1"/>
        <v>16.290726817042607</v>
      </c>
      <c r="E18" s="11">
        <v>255</v>
      </c>
      <c r="F18" s="8">
        <f t="shared" si="2"/>
        <v>16.451612903225808</v>
      </c>
      <c r="H18" s="11"/>
    </row>
    <row r="19" spans="1:8">
      <c r="A19" s="27" t="s">
        <v>94</v>
      </c>
      <c r="B19" s="14">
        <v>255</v>
      </c>
      <c r="C19" s="8">
        <f t="shared" si="1"/>
        <v>12.781954887218044</v>
      </c>
      <c r="E19" s="11">
        <v>140</v>
      </c>
      <c r="F19" s="8">
        <f t="shared" si="2"/>
        <v>9.0322580645161281</v>
      </c>
      <c r="H19" s="11"/>
    </row>
    <row r="20" spans="1:8">
      <c r="A20" s="27" t="s">
        <v>95</v>
      </c>
      <c r="B20" s="14">
        <v>180</v>
      </c>
      <c r="C20" s="8">
        <f t="shared" si="1"/>
        <v>9.0225563909774422</v>
      </c>
      <c r="E20" s="11">
        <v>30</v>
      </c>
      <c r="F20" s="8">
        <f>E20/E$7*100</f>
        <v>1.935483870967742</v>
      </c>
      <c r="H20" s="11"/>
    </row>
    <row r="21" spans="1:8">
      <c r="A21" s="3"/>
      <c r="B21" s="14"/>
      <c r="C21" s="8"/>
      <c r="E21" s="11"/>
      <c r="F21" s="8"/>
      <c r="H21" s="11"/>
    </row>
    <row r="22" spans="1:8">
      <c r="A22" s="46" t="s">
        <v>103</v>
      </c>
      <c r="B22" s="13"/>
      <c r="E22" s="13"/>
    </row>
    <row r="23" spans="1:8" s="18" customFormat="1">
      <c r="A23" s="18" t="s">
        <v>104</v>
      </c>
      <c r="B23" s="15">
        <v>370</v>
      </c>
      <c r="C23" s="32">
        <f t="shared" ref="C23:C29" si="3">B23/B$7*100</f>
        <v>18.546365914786968</v>
      </c>
      <c r="E23" s="15">
        <v>320</v>
      </c>
      <c r="F23" s="32">
        <f>E23/E$7*100</f>
        <v>20.64516129032258</v>
      </c>
    </row>
    <row r="24" spans="1:8">
      <c r="A24" t="s">
        <v>8</v>
      </c>
      <c r="B24" s="14">
        <v>180</v>
      </c>
      <c r="C24" s="8">
        <f t="shared" si="3"/>
        <v>9.0225563909774422</v>
      </c>
      <c r="E24" s="14">
        <v>160</v>
      </c>
      <c r="F24" s="8">
        <f t="shared" ref="F24:F28" si="4">E24/E$7*100</f>
        <v>10.32258064516129</v>
      </c>
    </row>
    <row r="25" spans="1:8">
      <c r="A25" t="s">
        <v>9</v>
      </c>
      <c r="B25" s="14">
        <v>85</v>
      </c>
      <c r="C25" s="8">
        <f t="shared" si="3"/>
        <v>4.2606516290726812</v>
      </c>
      <c r="E25" s="14">
        <v>65</v>
      </c>
      <c r="F25" s="8">
        <f t="shared" si="4"/>
        <v>4.1935483870967749</v>
      </c>
    </row>
    <row r="26" spans="1:8">
      <c r="A26" t="s">
        <v>10</v>
      </c>
      <c r="B26" s="14">
        <v>95</v>
      </c>
      <c r="C26" s="8">
        <f t="shared" si="3"/>
        <v>4.7619047619047619</v>
      </c>
      <c r="E26" s="14">
        <v>85</v>
      </c>
      <c r="F26" s="8">
        <f t="shared" si="4"/>
        <v>5.4838709677419359</v>
      </c>
    </row>
    <row r="27" spans="1:8">
      <c r="A27" t="s">
        <v>105</v>
      </c>
      <c r="B27" s="14">
        <v>10</v>
      </c>
      <c r="C27" s="8">
        <f t="shared" si="3"/>
        <v>0.50125313283208017</v>
      </c>
      <c r="E27" s="14">
        <v>0</v>
      </c>
      <c r="F27" s="8">
        <f t="shared" si="4"/>
        <v>0</v>
      </c>
    </row>
    <row r="28" spans="1:8">
      <c r="A28" t="s">
        <v>106</v>
      </c>
      <c r="B28" s="14">
        <v>0</v>
      </c>
      <c r="C28" s="8">
        <f t="shared" si="3"/>
        <v>0</v>
      </c>
      <c r="E28" s="14">
        <v>0</v>
      </c>
      <c r="F28" s="8">
        <f t="shared" si="4"/>
        <v>0</v>
      </c>
    </row>
    <row r="29" spans="1:8" s="18" customFormat="1">
      <c r="A29" s="18" t="s">
        <v>107</v>
      </c>
      <c r="B29" s="15">
        <v>1625</v>
      </c>
      <c r="C29" s="32">
        <f t="shared" si="3"/>
        <v>81.453634085213039</v>
      </c>
      <c r="E29" s="15">
        <v>1230</v>
      </c>
      <c r="F29" s="32">
        <f>E29/E$7*100</f>
        <v>79.354838709677423</v>
      </c>
    </row>
    <row r="30" spans="1:8">
      <c r="B30" s="13"/>
      <c r="E30" s="13"/>
    </row>
    <row r="31" spans="1:8">
      <c r="A31" s="24" t="s">
        <v>87</v>
      </c>
      <c r="B31" s="21">
        <v>1655</v>
      </c>
      <c r="C31" s="22">
        <f>B31/B$31*100</f>
        <v>100</v>
      </c>
      <c r="D31" s="20"/>
      <c r="E31" s="21">
        <v>1365</v>
      </c>
      <c r="F31" s="22">
        <f>E31/E$31*100</f>
        <v>100</v>
      </c>
    </row>
    <row r="32" spans="1:8">
      <c r="A32" s="19"/>
      <c r="B32" s="14"/>
      <c r="C32" s="7"/>
      <c r="D32" s="17"/>
      <c r="E32" s="14"/>
      <c r="F32" s="7"/>
    </row>
    <row r="33" spans="1:6">
      <c r="A33" s="46" t="s">
        <v>73</v>
      </c>
      <c r="B33" s="14"/>
      <c r="C33" s="7"/>
      <c r="D33" s="17"/>
      <c r="E33" s="14"/>
      <c r="F33" s="7"/>
    </row>
    <row r="34" spans="1:6" s="18" customFormat="1">
      <c r="A34" s="30" t="s">
        <v>74</v>
      </c>
      <c r="B34" s="15">
        <v>955</v>
      </c>
      <c r="C34" s="6">
        <f>B34/B$31*100</f>
        <v>57.703927492447129</v>
      </c>
      <c r="E34" s="15">
        <v>635</v>
      </c>
      <c r="F34" s="6">
        <f>E34/E$31*100</f>
        <v>46.520146520146518</v>
      </c>
    </row>
    <row r="35" spans="1:6" s="26" customFormat="1">
      <c r="A35" s="12" t="s">
        <v>75</v>
      </c>
      <c r="B35" s="14">
        <v>605</v>
      </c>
      <c r="C35" s="7">
        <f t="shared" ref="C35:C41" si="5">B35/B$31*100</f>
        <v>36.555891238670696</v>
      </c>
      <c r="E35" s="14">
        <v>350</v>
      </c>
      <c r="F35" s="7">
        <f t="shared" ref="F35:F41" si="6">E35/E$31*100</f>
        <v>25.641025641025639</v>
      </c>
    </row>
    <row r="36" spans="1:6" s="26" customFormat="1">
      <c r="A36" s="12" t="s">
        <v>76</v>
      </c>
      <c r="B36" s="14">
        <v>350</v>
      </c>
      <c r="C36" s="7">
        <f t="shared" si="5"/>
        <v>21.148036253776432</v>
      </c>
      <c r="E36" s="14">
        <v>285</v>
      </c>
      <c r="F36" s="7">
        <f t="shared" si="6"/>
        <v>20.87912087912088</v>
      </c>
    </row>
    <row r="37" spans="1:6" s="18" customFormat="1">
      <c r="A37" s="30" t="s">
        <v>77</v>
      </c>
      <c r="B37" s="15">
        <v>700</v>
      </c>
      <c r="C37" s="6">
        <f t="shared" si="5"/>
        <v>42.296072507552864</v>
      </c>
      <c r="E37" s="15">
        <v>730</v>
      </c>
      <c r="F37" s="6">
        <f t="shared" si="6"/>
        <v>53.479853479853482</v>
      </c>
    </row>
    <row r="38" spans="1:6">
      <c r="A38" s="12" t="s">
        <v>78</v>
      </c>
      <c r="B38" s="14">
        <v>580</v>
      </c>
      <c r="C38" s="7">
        <f t="shared" si="5"/>
        <v>35.045317220543808</v>
      </c>
      <c r="E38" s="14">
        <v>610</v>
      </c>
      <c r="F38" s="7">
        <f t="shared" si="6"/>
        <v>44.688644688644693</v>
      </c>
    </row>
    <row r="39" spans="1:6">
      <c r="A39" s="12" t="s">
        <v>79</v>
      </c>
      <c r="B39" s="14">
        <v>40</v>
      </c>
      <c r="C39" s="7">
        <f t="shared" si="5"/>
        <v>2.416918429003021</v>
      </c>
      <c r="E39" s="14">
        <v>45</v>
      </c>
      <c r="F39" s="7">
        <f t="shared" si="6"/>
        <v>3.296703296703297</v>
      </c>
    </row>
    <row r="40" spans="1:6">
      <c r="A40" s="12" t="s">
        <v>80</v>
      </c>
      <c r="B40" s="14">
        <v>70</v>
      </c>
      <c r="C40" s="7">
        <f t="shared" si="5"/>
        <v>4.2296072507552873</v>
      </c>
      <c r="E40" s="14">
        <v>60</v>
      </c>
      <c r="F40" s="7">
        <f t="shared" si="6"/>
        <v>4.395604395604396</v>
      </c>
    </row>
    <row r="41" spans="1:6">
      <c r="A41" s="12" t="s">
        <v>81</v>
      </c>
      <c r="B41" s="14">
        <v>0</v>
      </c>
      <c r="C41" s="7">
        <f t="shared" si="5"/>
        <v>0</v>
      </c>
      <c r="E41" s="14">
        <v>10</v>
      </c>
      <c r="F41" s="7">
        <f t="shared" si="6"/>
        <v>0.73260073260073255</v>
      </c>
    </row>
    <row r="42" spans="1:6">
      <c r="B42" s="13"/>
      <c r="E42" s="13"/>
    </row>
    <row r="43" spans="1:6">
      <c r="A43" s="46" t="s">
        <v>58</v>
      </c>
      <c r="B43" s="13"/>
      <c r="E43" s="13"/>
    </row>
    <row r="44" spans="1:6" s="18" customFormat="1">
      <c r="A44" s="31" t="s">
        <v>11</v>
      </c>
      <c r="B44" s="15">
        <v>1305</v>
      </c>
      <c r="C44" s="6">
        <f>B44/$B$31*100</f>
        <v>78.851963746223561</v>
      </c>
      <c r="E44" s="15">
        <v>1245</v>
      </c>
      <c r="F44" s="6">
        <f>E44/$E$31*100</f>
        <v>91.208791208791212</v>
      </c>
    </row>
    <row r="45" spans="1:6" s="26" customFormat="1">
      <c r="A45" s="25" t="s">
        <v>12</v>
      </c>
      <c r="B45" s="14">
        <v>1050</v>
      </c>
      <c r="C45" s="7">
        <f t="shared" ref="C45:C47" si="7">B45/$B$31*100</f>
        <v>63.444108761329311</v>
      </c>
      <c r="E45" s="14">
        <v>1120</v>
      </c>
      <c r="F45" s="7">
        <f>E45/$E$31*100</f>
        <v>82.051282051282044</v>
      </c>
    </row>
    <row r="46" spans="1:6" s="26" customFormat="1">
      <c r="A46" s="25" t="s">
        <v>13</v>
      </c>
      <c r="B46" s="14">
        <v>250</v>
      </c>
      <c r="C46" s="7">
        <f t="shared" si="7"/>
        <v>15.105740181268882</v>
      </c>
      <c r="E46" s="14">
        <v>125</v>
      </c>
      <c r="F46" s="7">
        <f>E46/$E$31*100</f>
        <v>9.1575091575091569</v>
      </c>
    </row>
    <row r="47" spans="1:6" s="18" customFormat="1">
      <c r="A47" s="31" t="s">
        <v>14</v>
      </c>
      <c r="B47" s="15">
        <v>350</v>
      </c>
      <c r="C47" s="6">
        <f t="shared" si="7"/>
        <v>21.148036253776432</v>
      </c>
      <c r="E47" s="15">
        <v>120</v>
      </c>
      <c r="F47" s="6">
        <f>E47/$E$31*100</f>
        <v>8.791208791208792</v>
      </c>
    </row>
    <row r="48" spans="1:6" s="26" customFormat="1">
      <c r="A48" s="29"/>
      <c r="B48" s="14"/>
      <c r="C48" s="7"/>
      <c r="E48" s="14"/>
      <c r="F48" s="7"/>
    </row>
    <row r="49" spans="1:6" s="26" customFormat="1">
      <c r="A49" s="25" t="s">
        <v>88</v>
      </c>
      <c r="B49" s="16">
        <v>78.900000000000006</v>
      </c>
      <c r="C49" s="28" t="s">
        <v>49</v>
      </c>
      <c r="E49" s="16">
        <v>91.2</v>
      </c>
      <c r="F49" s="28" t="s">
        <v>49</v>
      </c>
    </row>
    <row r="50" spans="1:6" s="26" customFormat="1">
      <c r="A50" s="25" t="s">
        <v>89</v>
      </c>
      <c r="B50" s="16">
        <v>63.4</v>
      </c>
      <c r="C50" s="28" t="s">
        <v>49</v>
      </c>
      <c r="E50" s="16">
        <v>82.1</v>
      </c>
      <c r="F50" s="28" t="s">
        <v>49</v>
      </c>
    </row>
    <row r="51" spans="1:6" s="26" customFormat="1">
      <c r="A51" s="25" t="s">
        <v>90</v>
      </c>
      <c r="B51" s="16">
        <v>19.2</v>
      </c>
      <c r="C51" s="28" t="s">
        <v>49</v>
      </c>
      <c r="E51" s="16">
        <v>10</v>
      </c>
      <c r="F51" s="28" t="s">
        <v>49</v>
      </c>
    </row>
    <row r="52" spans="1:6">
      <c r="B52" s="13"/>
      <c r="E52" s="13"/>
    </row>
    <row r="53" spans="1:6">
      <c r="A53" s="24" t="s">
        <v>48</v>
      </c>
      <c r="B53" s="21">
        <v>1305</v>
      </c>
      <c r="C53" s="22">
        <f>B53/B$53*100</f>
        <v>100</v>
      </c>
      <c r="D53" s="20"/>
      <c r="E53" s="21">
        <v>1245</v>
      </c>
      <c r="F53" s="22">
        <f>E53/E$53*100</f>
        <v>100</v>
      </c>
    </row>
    <row r="54" spans="1:6">
      <c r="A54" s="5"/>
      <c r="B54" s="13"/>
      <c r="E54" s="13"/>
    </row>
    <row r="55" spans="1:6">
      <c r="A55" s="46" t="s">
        <v>46</v>
      </c>
      <c r="B55" s="13"/>
      <c r="E55" s="13"/>
    </row>
    <row r="56" spans="1:6" s="33" customFormat="1">
      <c r="A56" s="33" t="s">
        <v>0</v>
      </c>
      <c r="B56" s="15">
        <v>25</v>
      </c>
      <c r="C56" s="34">
        <f>B56/B$53*100</f>
        <v>1.9157088122605364</v>
      </c>
      <c r="E56" s="15">
        <v>20</v>
      </c>
      <c r="F56" s="34">
        <f>E56/E$53*100</f>
        <v>1.6064257028112447</v>
      </c>
    </row>
    <row r="57" spans="1:6" s="33" customFormat="1">
      <c r="A57" s="33" t="s">
        <v>1</v>
      </c>
      <c r="B57" s="15">
        <v>1285</v>
      </c>
      <c r="C57" s="34">
        <f t="shared" ref="C57:C67" si="8">B57/B$53*100</f>
        <v>98.467432950191565</v>
      </c>
      <c r="E57" s="15">
        <v>1220</v>
      </c>
      <c r="F57" s="34">
        <f t="shared" ref="F57:F69" si="9">E57/E$53*100</f>
        <v>97.99196787148594</v>
      </c>
    </row>
    <row r="58" spans="1:6" s="26" customFormat="1">
      <c r="A58" s="26" t="s">
        <v>2</v>
      </c>
      <c r="B58" s="14">
        <v>220</v>
      </c>
      <c r="C58" s="7">
        <f t="shared" si="8"/>
        <v>16.85823754789272</v>
      </c>
      <c r="E58" s="14">
        <v>160</v>
      </c>
      <c r="F58" s="7">
        <f t="shared" si="9"/>
        <v>12.851405622489958</v>
      </c>
    </row>
    <row r="59" spans="1:6">
      <c r="A59" t="s">
        <v>3</v>
      </c>
      <c r="B59" s="14">
        <v>240</v>
      </c>
      <c r="C59" s="7">
        <f t="shared" si="8"/>
        <v>18.390804597701148</v>
      </c>
      <c r="E59" s="14">
        <v>160</v>
      </c>
      <c r="F59" s="7">
        <f t="shared" si="9"/>
        <v>12.851405622489958</v>
      </c>
    </row>
    <row r="60" spans="1:6">
      <c r="A60" t="s">
        <v>4</v>
      </c>
      <c r="B60" s="14">
        <v>115</v>
      </c>
      <c r="C60" s="7">
        <f t="shared" si="8"/>
        <v>8.8122605363984672</v>
      </c>
      <c r="E60" s="14">
        <v>120</v>
      </c>
      <c r="F60" s="7">
        <f t="shared" si="9"/>
        <v>9.6385542168674707</v>
      </c>
    </row>
    <row r="61" spans="1:6">
      <c r="A61" t="s">
        <v>5</v>
      </c>
      <c r="B61" s="14">
        <v>50</v>
      </c>
      <c r="C61" s="7">
        <f t="shared" si="8"/>
        <v>3.8314176245210727</v>
      </c>
      <c r="E61" s="14">
        <v>90</v>
      </c>
      <c r="F61" s="7">
        <f t="shared" si="9"/>
        <v>7.2289156626506017</v>
      </c>
    </row>
    <row r="62" spans="1:6">
      <c r="A62" t="s">
        <v>68</v>
      </c>
      <c r="B62" s="14">
        <v>150</v>
      </c>
      <c r="C62" s="7">
        <f t="shared" si="8"/>
        <v>11.494252873563218</v>
      </c>
      <c r="E62" s="14">
        <v>260</v>
      </c>
      <c r="F62" s="7">
        <f t="shared" si="9"/>
        <v>20.883534136546185</v>
      </c>
    </row>
    <row r="63" spans="1:6">
      <c r="A63" t="s">
        <v>6</v>
      </c>
      <c r="B63" s="14">
        <v>35</v>
      </c>
      <c r="C63" s="7">
        <f t="shared" si="8"/>
        <v>2.6819923371647509</v>
      </c>
      <c r="E63" s="14">
        <v>70</v>
      </c>
      <c r="F63" s="7">
        <f t="shared" si="9"/>
        <v>5.6224899598393572</v>
      </c>
    </row>
    <row r="64" spans="1:6">
      <c r="A64" t="s">
        <v>7</v>
      </c>
      <c r="B64" s="14">
        <v>235</v>
      </c>
      <c r="C64" s="7">
        <f t="shared" si="8"/>
        <v>18.007662835249043</v>
      </c>
      <c r="E64" s="14">
        <v>205</v>
      </c>
      <c r="F64" s="7">
        <f t="shared" si="9"/>
        <v>16.46586345381526</v>
      </c>
    </row>
    <row r="65" spans="1:6">
      <c r="A65" t="s">
        <v>42</v>
      </c>
      <c r="B65" s="14">
        <v>165</v>
      </c>
      <c r="C65" s="7">
        <f t="shared" si="8"/>
        <v>12.643678160919542</v>
      </c>
      <c r="E65" s="14">
        <v>120</v>
      </c>
      <c r="F65" s="7">
        <f t="shared" si="9"/>
        <v>9.6385542168674707</v>
      </c>
    </row>
    <row r="66" spans="1:6">
      <c r="A66" t="s">
        <v>69</v>
      </c>
      <c r="B66" s="14">
        <v>20</v>
      </c>
      <c r="C66" s="7">
        <f t="shared" si="8"/>
        <v>1.5325670498084289</v>
      </c>
      <c r="E66" s="14">
        <v>15</v>
      </c>
      <c r="F66" s="7">
        <f t="shared" si="9"/>
        <v>1.2048192771084338</v>
      </c>
    </row>
    <row r="67" spans="1:6">
      <c r="A67" t="s">
        <v>70</v>
      </c>
      <c r="B67" s="14">
        <v>55</v>
      </c>
      <c r="C67" s="7">
        <f t="shared" si="8"/>
        <v>4.2145593869731801</v>
      </c>
      <c r="E67" s="14">
        <v>15</v>
      </c>
      <c r="F67" s="7">
        <f t="shared" si="9"/>
        <v>1.2048192771084338</v>
      </c>
    </row>
    <row r="68" spans="1:6">
      <c r="B68" s="14"/>
      <c r="C68" s="7"/>
      <c r="E68" s="14"/>
      <c r="F68" s="7"/>
    </row>
    <row r="69" spans="1:6">
      <c r="A69" s="46" t="s">
        <v>47</v>
      </c>
      <c r="B69" s="13"/>
      <c r="E69" s="14"/>
      <c r="F69" s="7">
        <f t="shared" si="9"/>
        <v>0</v>
      </c>
    </row>
    <row r="70" spans="1:6" s="18" customFormat="1">
      <c r="A70" s="18" t="s">
        <v>43</v>
      </c>
      <c r="B70" s="15">
        <v>25</v>
      </c>
      <c r="C70" s="6">
        <f>B70/B$53*100</f>
        <v>1.9157088122605364</v>
      </c>
      <c r="E70" s="15">
        <v>25</v>
      </c>
      <c r="F70" s="6">
        <f>E70/E$53*100</f>
        <v>2.0080321285140563</v>
      </c>
    </row>
    <row r="71" spans="1:6" s="18" customFormat="1">
      <c r="A71" s="18" t="s">
        <v>44</v>
      </c>
      <c r="B71" s="15">
        <v>1285</v>
      </c>
      <c r="C71" s="6">
        <f t="shared" ref="C71:C91" si="10">B71/B$53*100</f>
        <v>98.467432950191565</v>
      </c>
      <c r="E71" s="15">
        <v>1220</v>
      </c>
      <c r="F71" s="6">
        <f t="shared" ref="F71:F91" si="11">E71/E$53*100</f>
        <v>97.99196787148594</v>
      </c>
    </row>
    <row r="72" spans="1:6">
      <c r="A72" t="s">
        <v>45</v>
      </c>
      <c r="B72" s="14">
        <v>0</v>
      </c>
      <c r="C72" s="7">
        <f t="shared" si="10"/>
        <v>0</v>
      </c>
      <c r="E72" s="14">
        <v>10</v>
      </c>
      <c r="F72" s="7">
        <f t="shared" si="11"/>
        <v>0.80321285140562237</v>
      </c>
    </row>
    <row r="73" spans="1:6">
      <c r="A73" t="s">
        <v>71</v>
      </c>
      <c r="B73" s="14">
        <v>135</v>
      </c>
      <c r="C73" s="7">
        <f t="shared" si="10"/>
        <v>10.344827586206897</v>
      </c>
      <c r="E73" s="14">
        <v>45</v>
      </c>
      <c r="F73" s="7">
        <f t="shared" si="11"/>
        <v>3.6144578313253009</v>
      </c>
    </row>
    <row r="74" spans="1:6">
      <c r="A74" t="s">
        <v>24</v>
      </c>
      <c r="B74" s="14">
        <v>15</v>
      </c>
      <c r="C74" s="7">
        <f t="shared" si="10"/>
        <v>1.1494252873563218</v>
      </c>
      <c r="E74" s="14">
        <v>20</v>
      </c>
      <c r="F74" s="7">
        <f t="shared" si="11"/>
        <v>1.6064257028112447</v>
      </c>
    </row>
    <row r="75" spans="1:6">
      <c r="A75" t="s">
        <v>25</v>
      </c>
      <c r="B75" s="14">
        <v>70</v>
      </c>
      <c r="C75" s="7">
        <f t="shared" si="10"/>
        <v>5.3639846743295019</v>
      </c>
      <c r="E75" s="14">
        <v>70</v>
      </c>
      <c r="F75" s="7">
        <f t="shared" si="11"/>
        <v>5.6224899598393572</v>
      </c>
    </row>
    <row r="76" spans="1:6">
      <c r="A76" t="s">
        <v>26</v>
      </c>
      <c r="B76" s="14">
        <v>55</v>
      </c>
      <c r="C76" s="7">
        <f t="shared" si="10"/>
        <v>4.2145593869731801</v>
      </c>
      <c r="E76" s="14">
        <v>25</v>
      </c>
      <c r="F76" s="7">
        <f t="shared" si="11"/>
        <v>2.0080321285140563</v>
      </c>
    </row>
    <row r="77" spans="1:6">
      <c r="A77" t="s">
        <v>27</v>
      </c>
      <c r="B77" s="14">
        <v>0</v>
      </c>
      <c r="C77" s="7">
        <f t="shared" si="10"/>
        <v>0</v>
      </c>
      <c r="E77" s="14">
        <v>20</v>
      </c>
      <c r="F77" s="7">
        <f t="shared" si="11"/>
        <v>1.6064257028112447</v>
      </c>
    </row>
    <row r="78" spans="1:6">
      <c r="A78" t="s">
        <v>28</v>
      </c>
      <c r="B78" s="14">
        <v>200</v>
      </c>
      <c r="C78" s="7">
        <f t="shared" si="10"/>
        <v>15.325670498084291</v>
      </c>
      <c r="E78" s="14">
        <v>135</v>
      </c>
      <c r="F78" s="7">
        <f t="shared" si="11"/>
        <v>10.843373493975903</v>
      </c>
    </row>
    <row r="79" spans="1:6">
      <c r="A79" t="s">
        <v>29</v>
      </c>
      <c r="B79" s="14">
        <v>80</v>
      </c>
      <c r="C79" s="7">
        <f t="shared" si="10"/>
        <v>6.1302681992337158</v>
      </c>
      <c r="E79" s="14">
        <v>90</v>
      </c>
      <c r="F79" s="7">
        <f t="shared" si="11"/>
        <v>7.2289156626506017</v>
      </c>
    </row>
    <row r="80" spans="1:6">
      <c r="A80" t="s">
        <v>30</v>
      </c>
      <c r="B80" s="14">
        <v>35</v>
      </c>
      <c r="C80" s="7">
        <f t="shared" si="10"/>
        <v>2.6819923371647509</v>
      </c>
      <c r="E80" s="14">
        <v>45</v>
      </c>
      <c r="F80" s="7">
        <f t="shared" si="11"/>
        <v>3.6144578313253009</v>
      </c>
    </row>
    <row r="81" spans="1:6">
      <c r="A81" t="s">
        <v>31</v>
      </c>
      <c r="B81" s="14">
        <v>30</v>
      </c>
      <c r="C81" s="7">
        <f t="shared" si="10"/>
        <v>2.2988505747126435</v>
      </c>
      <c r="E81" s="14">
        <v>10</v>
      </c>
      <c r="F81" s="7">
        <f t="shared" si="11"/>
        <v>0.80321285140562237</v>
      </c>
    </row>
    <row r="82" spans="1:6">
      <c r="A82" t="s">
        <v>32</v>
      </c>
      <c r="B82" s="14">
        <v>15</v>
      </c>
      <c r="C82" s="7">
        <f t="shared" si="10"/>
        <v>1.1494252873563218</v>
      </c>
      <c r="E82" s="14">
        <v>15</v>
      </c>
      <c r="F82" s="7">
        <f t="shared" si="11"/>
        <v>1.2048192771084338</v>
      </c>
    </row>
    <row r="83" spans="1:6">
      <c r="A83" t="s">
        <v>33</v>
      </c>
      <c r="B83" s="14">
        <v>75</v>
      </c>
      <c r="C83" s="7">
        <f t="shared" si="10"/>
        <v>5.7471264367816088</v>
      </c>
      <c r="E83" s="14">
        <v>70</v>
      </c>
      <c r="F83" s="7">
        <f t="shared" si="11"/>
        <v>5.6224899598393572</v>
      </c>
    </row>
    <row r="84" spans="1:6">
      <c r="A84" t="s">
        <v>34</v>
      </c>
      <c r="B84" s="14">
        <v>0</v>
      </c>
      <c r="C84" s="7">
        <f t="shared" si="10"/>
        <v>0</v>
      </c>
      <c r="E84" s="14">
        <v>0</v>
      </c>
      <c r="F84" s="7">
        <f t="shared" si="11"/>
        <v>0</v>
      </c>
    </row>
    <row r="85" spans="1:6">
      <c r="A85" t="s">
        <v>35</v>
      </c>
      <c r="B85" s="14">
        <v>45</v>
      </c>
      <c r="C85" s="7">
        <f t="shared" si="10"/>
        <v>3.4482758620689653</v>
      </c>
      <c r="E85" s="14">
        <v>15</v>
      </c>
      <c r="F85" s="7">
        <f t="shared" si="11"/>
        <v>1.2048192771084338</v>
      </c>
    </row>
    <row r="86" spans="1:6">
      <c r="A86" t="s">
        <v>36</v>
      </c>
      <c r="B86" s="14">
        <v>75</v>
      </c>
      <c r="C86" s="7">
        <f t="shared" si="10"/>
        <v>5.7471264367816088</v>
      </c>
      <c r="E86" s="14">
        <v>125</v>
      </c>
      <c r="F86" s="7">
        <f t="shared" si="11"/>
        <v>10.040160642570282</v>
      </c>
    </row>
    <row r="87" spans="1:6">
      <c r="A87" t="s">
        <v>37</v>
      </c>
      <c r="B87" s="14">
        <v>90</v>
      </c>
      <c r="C87" s="7">
        <f t="shared" si="10"/>
        <v>6.8965517241379306</v>
      </c>
      <c r="E87" s="14">
        <v>115</v>
      </c>
      <c r="F87" s="7">
        <f>E87/E$53*100</f>
        <v>9.236947791164658</v>
      </c>
    </row>
    <row r="88" spans="1:6">
      <c r="A88" t="s">
        <v>38</v>
      </c>
      <c r="B88" s="14">
        <v>0</v>
      </c>
      <c r="C88" s="7">
        <f t="shared" si="10"/>
        <v>0</v>
      </c>
      <c r="E88" s="14">
        <v>20</v>
      </c>
      <c r="F88" s="7">
        <f t="shared" si="11"/>
        <v>1.6064257028112447</v>
      </c>
    </row>
    <row r="89" spans="1:6">
      <c r="A89" t="s">
        <v>39</v>
      </c>
      <c r="B89" s="14">
        <v>100</v>
      </c>
      <c r="C89" s="7">
        <f t="shared" si="10"/>
        <v>7.6628352490421454</v>
      </c>
      <c r="E89" s="14">
        <v>60</v>
      </c>
      <c r="F89" s="7">
        <f t="shared" si="11"/>
        <v>4.8192771084337354</v>
      </c>
    </row>
    <row r="90" spans="1:6">
      <c r="A90" t="s">
        <v>40</v>
      </c>
      <c r="B90" s="14">
        <v>60</v>
      </c>
      <c r="C90" s="7">
        <f t="shared" si="10"/>
        <v>4.5977011494252871</v>
      </c>
      <c r="E90" s="14">
        <v>40</v>
      </c>
      <c r="F90" s="7">
        <f t="shared" si="11"/>
        <v>3.2128514056224895</v>
      </c>
    </row>
    <row r="91" spans="1:6">
      <c r="A91" t="s">
        <v>41</v>
      </c>
      <c r="B91" s="14">
        <v>175</v>
      </c>
      <c r="C91" s="7">
        <f t="shared" si="10"/>
        <v>13.409961685823754</v>
      </c>
      <c r="E91" s="14">
        <v>305</v>
      </c>
      <c r="F91" s="7">
        <f t="shared" si="11"/>
        <v>24.497991967871485</v>
      </c>
    </row>
    <row r="92" spans="1:6">
      <c r="B92" s="13"/>
      <c r="E92" s="13"/>
    </row>
    <row r="93" spans="1:6" s="18" customFormat="1">
      <c r="A93" s="20" t="s">
        <v>72</v>
      </c>
      <c r="B93" s="21">
        <v>1655</v>
      </c>
      <c r="C93" s="22">
        <f>B93/B$102*100</f>
        <v>100.3030303030303</v>
      </c>
      <c r="D93" s="20"/>
      <c r="E93" s="21">
        <v>1365</v>
      </c>
      <c r="F93" s="22">
        <f>E93/E$102*100</f>
        <v>99.635036496350367</v>
      </c>
    </row>
    <row r="94" spans="1:6">
      <c r="A94" s="17"/>
      <c r="B94" s="14"/>
      <c r="C94" s="1"/>
      <c r="D94" s="4"/>
      <c r="E94" s="14"/>
      <c r="F94" s="1"/>
    </row>
    <row r="95" spans="1:6" s="18" customFormat="1">
      <c r="A95" s="4" t="s">
        <v>85</v>
      </c>
      <c r="B95" s="15">
        <v>25</v>
      </c>
      <c r="C95" s="35">
        <f>B95/B$93*100</f>
        <v>1.5105740181268883</v>
      </c>
      <c r="D95" s="4"/>
      <c r="E95" s="15">
        <v>25</v>
      </c>
      <c r="F95" s="35">
        <f>E95/E$93*100</f>
        <v>1.8315018315018317</v>
      </c>
    </row>
    <row r="96" spans="1:6" s="18" customFormat="1">
      <c r="A96" s="4" t="s">
        <v>86</v>
      </c>
      <c r="B96" s="15">
        <v>1630</v>
      </c>
      <c r="C96" s="35">
        <f>B96/B$93*100</f>
        <v>98.489425981873111</v>
      </c>
      <c r="D96" s="4"/>
      <c r="E96" s="15">
        <v>1340</v>
      </c>
      <c r="F96" s="35">
        <f>E96/E$93*100</f>
        <v>98.168498168498161</v>
      </c>
    </row>
    <row r="97" spans="1:6" s="26" customFormat="1">
      <c r="A97" s="29" t="s">
        <v>17</v>
      </c>
      <c r="B97" s="14">
        <v>46048</v>
      </c>
      <c r="C97" s="28" t="s">
        <v>49</v>
      </c>
      <c r="E97" s="14">
        <v>35605</v>
      </c>
      <c r="F97" s="28" t="s">
        <v>49</v>
      </c>
    </row>
    <row r="98" spans="1:6">
      <c r="A98" s="2" t="s">
        <v>18</v>
      </c>
      <c r="B98" s="14">
        <v>66643</v>
      </c>
      <c r="C98" s="1" t="s">
        <v>49</v>
      </c>
      <c r="E98" s="14">
        <v>44460</v>
      </c>
      <c r="F98" s="1" t="s">
        <v>49</v>
      </c>
    </row>
    <row r="99" spans="1:6">
      <c r="A99" s="2" t="s">
        <v>59</v>
      </c>
      <c r="B99" s="14">
        <v>38477</v>
      </c>
      <c r="C99" s="1" t="s">
        <v>49</v>
      </c>
      <c r="E99" s="14">
        <v>32805</v>
      </c>
      <c r="F99" s="1" t="s">
        <v>49</v>
      </c>
    </row>
    <row r="100" spans="1:6">
      <c r="A100" s="2" t="s">
        <v>60</v>
      </c>
      <c r="B100" s="14">
        <v>51868</v>
      </c>
      <c r="C100" s="1" t="s">
        <v>49</v>
      </c>
      <c r="E100" s="14">
        <v>37663</v>
      </c>
      <c r="F100" s="1" t="s">
        <v>49</v>
      </c>
    </row>
    <row r="101" spans="1:6">
      <c r="B101" s="13"/>
      <c r="E101" s="13"/>
    </row>
    <row r="102" spans="1:6">
      <c r="A102" s="20" t="s">
        <v>82</v>
      </c>
      <c r="B102" s="21">
        <v>1650</v>
      </c>
      <c r="C102" s="22">
        <f>B102/B$102*100</f>
        <v>100</v>
      </c>
      <c r="D102" s="20"/>
      <c r="E102" s="21">
        <v>1370</v>
      </c>
      <c r="F102" s="22">
        <f>E102/E$102*100</f>
        <v>100</v>
      </c>
    </row>
    <row r="103" spans="1:6">
      <c r="A103" s="4"/>
      <c r="B103" s="15"/>
      <c r="C103" s="6"/>
      <c r="D103" s="4"/>
      <c r="E103" s="15"/>
      <c r="F103" s="6"/>
    </row>
    <row r="104" spans="1:6" s="18" customFormat="1">
      <c r="A104" s="18" t="s">
        <v>19</v>
      </c>
      <c r="B104" s="15">
        <v>210</v>
      </c>
      <c r="C104" s="6">
        <f t="shared" ref="C104:C112" si="12">B104/B$102*100</f>
        <v>12.727272727272727</v>
      </c>
      <c r="E104" s="15">
        <v>150</v>
      </c>
      <c r="F104" s="6">
        <f t="shared" ref="F104:F112" si="13">E104/E$102*100</f>
        <v>10.948905109489052</v>
      </c>
    </row>
    <row r="105" spans="1:6" s="18" customFormat="1">
      <c r="A105" s="18" t="s">
        <v>67</v>
      </c>
      <c r="B105" s="15">
        <v>345</v>
      </c>
      <c r="C105" s="6">
        <f t="shared" si="12"/>
        <v>20.909090909090907</v>
      </c>
      <c r="E105" s="15">
        <v>320</v>
      </c>
      <c r="F105" s="6">
        <f t="shared" si="13"/>
        <v>23.357664233576642</v>
      </c>
    </row>
    <row r="106" spans="1:6" s="18" customFormat="1">
      <c r="A106" s="18" t="s">
        <v>97</v>
      </c>
      <c r="B106" s="15">
        <v>1105</v>
      </c>
      <c r="C106" s="6">
        <f t="shared" si="12"/>
        <v>66.969696969696969</v>
      </c>
      <c r="E106" s="15">
        <v>895</v>
      </c>
      <c r="F106" s="6">
        <f t="shared" si="13"/>
        <v>65.328467153284677</v>
      </c>
    </row>
    <row r="107" spans="1:6">
      <c r="A107" t="s">
        <v>20</v>
      </c>
      <c r="B107" s="14">
        <v>185</v>
      </c>
      <c r="C107" s="7">
        <f t="shared" si="12"/>
        <v>11.212121212121213</v>
      </c>
      <c r="E107" s="14">
        <v>90</v>
      </c>
      <c r="F107" s="7">
        <f t="shared" si="13"/>
        <v>6.5693430656934311</v>
      </c>
    </row>
    <row r="108" spans="1:6">
      <c r="A108" t="s">
        <v>21</v>
      </c>
      <c r="B108" s="14">
        <v>390</v>
      </c>
      <c r="C108" s="7">
        <f t="shared" si="12"/>
        <v>23.636363636363637</v>
      </c>
      <c r="E108" s="14">
        <v>255</v>
      </c>
      <c r="F108" s="7">
        <f t="shared" si="13"/>
        <v>18.613138686131386</v>
      </c>
    </row>
    <row r="109" spans="1:6">
      <c r="A109" t="s">
        <v>64</v>
      </c>
      <c r="B109" s="14">
        <v>50</v>
      </c>
      <c r="C109" s="7">
        <f t="shared" si="12"/>
        <v>3.0303030303030303</v>
      </c>
      <c r="E109" s="14">
        <v>65</v>
      </c>
      <c r="F109" s="7">
        <f t="shared" si="13"/>
        <v>4.7445255474452548</v>
      </c>
    </row>
    <row r="110" spans="1:6">
      <c r="A110" t="s">
        <v>65</v>
      </c>
      <c r="B110" s="14">
        <v>480</v>
      </c>
      <c r="C110" s="7">
        <f t="shared" si="12"/>
        <v>29.09090909090909</v>
      </c>
      <c r="E110" s="14">
        <v>485</v>
      </c>
      <c r="F110" s="7">
        <f t="shared" si="13"/>
        <v>35.401459854014597</v>
      </c>
    </row>
    <row r="111" spans="1:6">
      <c r="A111" t="s">
        <v>22</v>
      </c>
      <c r="B111" s="14">
        <v>290</v>
      </c>
      <c r="C111" s="7">
        <f t="shared" si="12"/>
        <v>17.575757575757574</v>
      </c>
      <c r="E111" s="14">
        <v>325</v>
      </c>
      <c r="F111" s="7">
        <f t="shared" si="13"/>
        <v>23.722627737226276</v>
      </c>
    </row>
    <row r="112" spans="1:6">
      <c r="A112" t="s">
        <v>66</v>
      </c>
      <c r="B112" s="14">
        <v>190</v>
      </c>
      <c r="C112" s="7">
        <f t="shared" si="12"/>
        <v>11.515151515151516</v>
      </c>
      <c r="E112" s="14">
        <v>165</v>
      </c>
      <c r="F112" s="7">
        <f t="shared" si="13"/>
        <v>12.043795620437956</v>
      </c>
    </row>
    <row r="113" spans="1:6" ht="14.1" customHeight="1">
      <c r="B113" s="13"/>
      <c r="C113" s="7"/>
      <c r="E113" s="13"/>
      <c r="F113" s="7"/>
    </row>
    <row r="114" spans="1:6">
      <c r="A114" s="20" t="s">
        <v>23</v>
      </c>
      <c r="B114" s="21">
        <v>1340</v>
      </c>
      <c r="C114" s="22">
        <f t="shared" ref="C114:C124" si="14">B114/B$114*100</f>
        <v>100</v>
      </c>
      <c r="D114" s="20"/>
      <c r="E114" s="21">
        <v>1065</v>
      </c>
      <c r="F114" s="22">
        <f t="shared" ref="F114:F124" si="15">E114/E$114*100</f>
        <v>100</v>
      </c>
    </row>
    <row r="115" spans="1:6">
      <c r="A115" s="4"/>
      <c r="B115" s="15"/>
      <c r="C115" s="6"/>
      <c r="D115" s="4"/>
      <c r="E115" s="15"/>
      <c r="F115" s="6"/>
    </row>
    <row r="116" spans="1:6" s="18" customFormat="1">
      <c r="A116" s="18" t="s">
        <v>19</v>
      </c>
      <c r="B116" s="15">
        <v>135</v>
      </c>
      <c r="C116" s="6">
        <f t="shared" si="14"/>
        <v>10.074626865671641</v>
      </c>
      <c r="E116" s="15">
        <v>75</v>
      </c>
      <c r="F116" s="6">
        <f t="shared" si="15"/>
        <v>7.042253521126761</v>
      </c>
    </row>
    <row r="117" spans="1:6" s="18" customFormat="1">
      <c r="A117" s="18" t="s">
        <v>67</v>
      </c>
      <c r="B117" s="15">
        <v>225</v>
      </c>
      <c r="C117" s="6">
        <f t="shared" si="14"/>
        <v>16.791044776119403</v>
      </c>
      <c r="E117" s="15">
        <v>225</v>
      </c>
      <c r="F117" s="6">
        <f t="shared" si="15"/>
        <v>21.12676056338028</v>
      </c>
    </row>
    <row r="118" spans="1:6" s="18" customFormat="1">
      <c r="A118" s="18" t="s">
        <v>97</v>
      </c>
      <c r="B118" s="15">
        <v>980</v>
      </c>
      <c r="C118" s="6">
        <f t="shared" si="14"/>
        <v>73.134328358208961</v>
      </c>
      <c r="E118" s="15">
        <v>765</v>
      </c>
      <c r="F118" s="6">
        <f t="shared" si="15"/>
        <v>71.83098591549296</v>
      </c>
    </row>
    <row r="119" spans="1:6">
      <c r="A119" t="s">
        <v>20</v>
      </c>
      <c r="B119" s="14">
        <v>160</v>
      </c>
      <c r="C119" s="7">
        <f t="shared" si="14"/>
        <v>11.940298507462686</v>
      </c>
      <c r="E119" s="14">
        <v>70</v>
      </c>
      <c r="F119" s="7">
        <f t="shared" si="15"/>
        <v>6.5727699530516439</v>
      </c>
    </row>
    <row r="120" spans="1:6">
      <c r="A120" t="s">
        <v>21</v>
      </c>
      <c r="B120" s="14">
        <v>315</v>
      </c>
      <c r="C120" s="7">
        <f t="shared" si="14"/>
        <v>23.507462686567166</v>
      </c>
      <c r="E120" s="14">
        <v>215</v>
      </c>
      <c r="F120" s="7">
        <f t="shared" si="15"/>
        <v>20.187793427230048</v>
      </c>
    </row>
    <row r="121" spans="1:6">
      <c r="A121" t="s">
        <v>64</v>
      </c>
      <c r="B121" s="14">
        <v>40</v>
      </c>
      <c r="C121" s="7">
        <f t="shared" si="14"/>
        <v>2.9850746268656714</v>
      </c>
      <c r="E121" s="14">
        <v>50</v>
      </c>
      <c r="F121" s="7">
        <f t="shared" si="15"/>
        <v>4.6948356807511731</v>
      </c>
    </row>
    <row r="122" spans="1:6">
      <c r="A122" t="s">
        <v>65</v>
      </c>
      <c r="B122" s="14">
        <v>470</v>
      </c>
      <c r="C122" s="7">
        <f t="shared" si="14"/>
        <v>35.074626865671647</v>
      </c>
      <c r="E122" s="14">
        <v>435</v>
      </c>
      <c r="F122" s="7">
        <f t="shared" si="15"/>
        <v>40.845070422535215</v>
      </c>
    </row>
    <row r="123" spans="1:6">
      <c r="A123" t="s">
        <v>22</v>
      </c>
      <c r="B123" s="14">
        <v>285</v>
      </c>
      <c r="C123" s="7">
        <f t="shared" si="14"/>
        <v>21.268656716417912</v>
      </c>
      <c r="E123" s="14">
        <v>285</v>
      </c>
      <c r="F123" s="7">
        <f t="shared" si="15"/>
        <v>26.760563380281688</v>
      </c>
    </row>
    <row r="124" spans="1:6" ht="15.75" thickBot="1">
      <c r="A124" s="45" t="s">
        <v>66</v>
      </c>
      <c r="B124" s="47">
        <v>185</v>
      </c>
      <c r="C124" s="48">
        <f t="shared" si="14"/>
        <v>13.805970149253731</v>
      </c>
      <c r="D124" s="45"/>
      <c r="E124" s="47">
        <v>145</v>
      </c>
      <c r="F124" s="48">
        <f t="shared" si="15"/>
        <v>13.615023474178404</v>
      </c>
    </row>
    <row r="125" spans="1:6" ht="14.1" customHeight="1">
      <c r="A125" s="37"/>
      <c r="B125" s="38"/>
      <c r="C125" s="38"/>
      <c r="D125" s="39"/>
      <c r="E125" s="39"/>
      <c r="F125" s="39"/>
    </row>
    <row r="126" spans="1:6" ht="14.1" customHeight="1">
      <c r="A126" s="49" t="s">
        <v>53</v>
      </c>
    </row>
    <row r="127" spans="1:6" ht="14.1" customHeight="1">
      <c r="A127" s="50" t="s">
        <v>83</v>
      </c>
    </row>
    <row r="128" spans="1:6" ht="14.1" customHeight="1">
      <c r="A128" s="50" t="s">
        <v>84</v>
      </c>
    </row>
    <row r="129" spans="1:6" ht="14.1" customHeight="1">
      <c r="A129" s="49"/>
    </row>
    <row r="130" spans="1:6" ht="14.1" customHeight="1">
      <c r="A130" s="49" t="s">
        <v>62</v>
      </c>
    </row>
    <row r="131" spans="1:6" s="49" customFormat="1" ht="14.1" customHeight="1">
      <c r="A131" s="49" t="s">
        <v>50</v>
      </c>
    </row>
    <row r="132" spans="1:6" ht="14.1" customHeight="1"/>
    <row r="133" spans="1:6" ht="14.1" customHeight="1">
      <c r="C133" s="8"/>
      <c r="F133" s="8"/>
    </row>
    <row r="134" spans="1:6" ht="14.1" customHeight="1">
      <c r="C134" s="8"/>
      <c r="F134" s="8"/>
    </row>
    <row r="135" spans="1:6" ht="14.1" customHeight="1">
      <c r="C135" s="8"/>
      <c r="F135" s="8"/>
    </row>
    <row r="136" spans="1:6" ht="14.1" customHeight="1">
      <c r="C136" s="8"/>
      <c r="F136" s="8"/>
    </row>
    <row r="137" spans="1:6">
      <c r="C137" s="8"/>
      <c r="F137" s="8"/>
    </row>
    <row r="138" spans="1:6">
      <c r="C138" s="8"/>
      <c r="F138" s="8"/>
    </row>
    <row r="139" spans="1:6">
      <c r="C139" s="8"/>
      <c r="F139" s="8"/>
    </row>
    <row r="140" spans="1:6">
      <c r="C140" s="8"/>
      <c r="F140" s="8"/>
    </row>
    <row r="141" spans="1:6">
      <c r="C141" s="8"/>
      <c r="F141" s="8"/>
    </row>
    <row r="142" spans="1:6">
      <c r="C142" s="8"/>
      <c r="F142" s="8"/>
    </row>
    <row r="143" spans="1:6">
      <c r="C143" s="8"/>
      <c r="F143" s="8"/>
    </row>
    <row r="144" spans="1:6">
      <c r="C144" s="8"/>
      <c r="F144" s="8"/>
    </row>
    <row r="145" spans="3:6">
      <c r="C145" s="8"/>
      <c r="F145" s="8"/>
    </row>
    <row r="146" spans="3:6">
      <c r="C146" s="8"/>
      <c r="F146" s="8"/>
    </row>
    <row r="147" spans="3:6">
      <c r="C147" s="8"/>
      <c r="F147" s="8"/>
    </row>
    <row r="148" spans="3:6">
      <c r="C148" s="8"/>
      <c r="F148" s="8"/>
    </row>
    <row r="149" spans="3:6">
      <c r="C149" s="8"/>
      <c r="F149" s="8"/>
    </row>
    <row r="150" spans="3:6">
      <c r="C150" s="8"/>
      <c r="F150" s="8"/>
    </row>
    <row r="151" spans="3:6">
      <c r="C151" s="8"/>
      <c r="F151" s="8"/>
    </row>
    <row r="152" spans="3:6">
      <c r="C152" s="8"/>
      <c r="F152" s="8"/>
    </row>
    <row r="153" spans="3:6">
      <c r="C153" s="8"/>
      <c r="F153" s="8"/>
    </row>
    <row r="154" spans="3:6">
      <c r="C154" s="8"/>
      <c r="F154" s="8"/>
    </row>
    <row r="155" spans="3:6">
      <c r="C155" s="8"/>
      <c r="F155" s="8"/>
    </row>
    <row r="156" spans="3:6">
      <c r="C156" s="8"/>
      <c r="F156" s="8"/>
    </row>
    <row r="157" spans="3:6">
      <c r="C157" s="8"/>
      <c r="F157" s="8"/>
    </row>
    <row r="158" spans="3:6">
      <c r="C158" s="8"/>
      <c r="F158" s="8"/>
    </row>
  </sheetData>
  <mergeCells count="1">
    <mergeCell ref="A1:B1"/>
  </mergeCells>
  <phoneticPr fontId="2" type="noConversion"/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158"/>
  <sheetViews>
    <sheetView workbookViewId="0">
      <selection sqref="A1:B1"/>
    </sheetView>
  </sheetViews>
  <sheetFormatPr defaultColWidth="8.85546875" defaultRowHeight="15"/>
  <cols>
    <col min="1" max="1" width="63.28515625" customWidth="1"/>
    <col min="2" max="2" width="10.140625" customWidth="1"/>
    <col min="3" max="3" width="9.28515625" customWidth="1"/>
    <col min="4" max="4" width="6" customWidth="1"/>
    <col min="5" max="5" width="10.140625" customWidth="1"/>
    <col min="6" max="6" width="9" customWidth="1"/>
  </cols>
  <sheetData>
    <row r="1" spans="1:8" ht="18.75">
      <c r="A1" s="51" t="s">
        <v>100</v>
      </c>
      <c r="B1" s="51"/>
    </row>
    <row r="2" spans="1:8" ht="15.75">
      <c r="A2" s="36" t="s">
        <v>61</v>
      </c>
    </row>
    <row r="3" spans="1:8" ht="15.75" thickBot="1">
      <c r="A3" s="37"/>
      <c r="B3" s="38"/>
      <c r="C3" s="38"/>
      <c r="D3" s="39"/>
      <c r="E3" s="39"/>
      <c r="F3" s="39"/>
    </row>
    <row r="4" spans="1:8" ht="18.75">
      <c r="A4" s="40"/>
      <c r="B4" s="41"/>
      <c r="C4" s="42" t="s">
        <v>51</v>
      </c>
      <c r="D4" s="41"/>
      <c r="E4" s="41"/>
      <c r="F4" s="42" t="s">
        <v>52</v>
      </c>
    </row>
    <row r="5" spans="1:8" ht="19.5" thickBot="1">
      <c r="A5" s="43"/>
      <c r="B5" s="44" t="s">
        <v>54</v>
      </c>
      <c r="C5" s="44" t="s">
        <v>55</v>
      </c>
      <c r="D5" s="45"/>
      <c r="E5" s="44" t="s">
        <v>54</v>
      </c>
      <c r="F5" s="44" t="s">
        <v>55</v>
      </c>
    </row>
    <row r="6" spans="1:8">
      <c r="A6" s="39"/>
      <c r="B6" s="39"/>
      <c r="C6" s="39"/>
      <c r="D6" s="39"/>
      <c r="E6" s="39"/>
      <c r="F6" s="39"/>
    </row>
    <row r="7" spans="1:8" s="4" customFormat="1">
      <c r="A7" s="20" t="s">
        <v>63</v>
      </c>
      <c r="B7" s="21">
        <v>6840</v>
      </c>
      <c r="C7" s="22">
        <f>B7/B$7*100</f>
        <v>100</v>
      </c>
      <c r="D7" s="20"/>
      <c r="E7" s="23">
        <v>5200</v>
      </c>
      <c r="F7" s="22">
        <f>E7/E$7*100</f>
        <v>100</v>
      </c>
    </row>
    <row r="8" spans="1:8" s="4" customFormat="1">
      <c r="B8" s="15"/>
      <c r="C8" s="6"/>
      <c r="E8" s="9"/>
      <c r="F8" s="6"/>
    </row>
    <row r="9" spans="1:8" s="5" customFormat="1">
      <c r="A9" s="46" t="s">
        <v>57</v>
      </c>
      <c r="B9" s="13"/>
      <c r="E9" s="10"/>
    </row>
    <row r="10" spans="1:8">
      <c r="A10" t="s">
        <v>15</v>
      </c>
      <c r="B10" s="14">
        <v>3600</v>
      </c>
      <c r="C10" s="8">
        <f t="shared" ref="C10:C11" si="0">B10/B$7*100</f>
        <v>52.631578947368418</v>
      </c>
      <c r="E10" s="11">
        <v>2685</v>
      </c>
      <c r="F10" s="8">
        <f>E10/E$7*100</f>
        <v>51.634615384615387</v>
      </c>
    </row>
    <row r="11" spans="1:8">
      <c r="A11" t="s">
        <v>16</v>
      </c>
      <c r="B11" s="14">
        <v>3240</v>
      </c>
      <c r="C11" s="8">
        <f t="shared" si="0"/>
        <v>47.368421052631575</v>
      </c>
      <c r="E11" s="11">
        <v>2515</v>
      </c>
      <c r="F11" s="8">
        <f>E11/E$7*100</f>
        <v>48.365384615384613</v>
      </c>
    </row>
    <row r="12" spans="1:8">
      <c r="B12" s="14"/>
      <c r="C12" s="8"/>
      <c r="E12" s="11"/>
      <c r="F12" s="8"/>
    </row>
    <row r="13" spans="1:8" s="5" customFormat="1">
      <c r="A13" s="46" t="s">
        <v>56</v>
      </c>
      <c r="B13" s="13"/>
      <c r="E13" s="10"/>
    </row>
    <row r="14" spans="1:8">
      <c r="A14" s="27" t="s">
        <v>98</v>
      </c>
      <c r="B14" s="14">
        <v>550</v>
      </c>
      <c r="C14" s="8">
        <f t="shared" ref="C14:C20" si="1">B14/B$7*100</f>
        <v>8.0409356725146193</v>
      </c>
      <c r="E14" s="11">
        <v>250</v>
      </c>
      <c r="F14" s="8">
        <f t="shared" ref="F14:F19" si="2">E14/E$7*100</f>
        <v>4.8076923076923084</v>
      </c>
      <c r="H14" s="11"/>
    </row>
    <row r="15" spans="1:8">
      <c r="A15" s="27" t="s">
        <v>99</v>
      </c>
      <c r="B15" s="14">
        <v>865</v>
      </c>
      <c r="C15" s="8">
        <f t="shared" si="1"/>
        <v>12.646198830409357</v>
      </c>
      <c r="E15" s="11">
        <v>480</v>
      </c>
      <c r="F15" s="8">
        <f t="shared" si="2"/>
        <v>9.2307692307692317</v>
      </c>
      <c r="H15" s="11"/>
    </row>
    <row r="16" spans="1:8">
      <c r="A16" s="27" t="s">
        <v>91</v>
      </c>
      <c r="B16" s="14">
        <v>1075</v>
      </c>
      <c r="C16" s="8">
        <f t="shared" si="1"/>
        <v>15.716374269005847</v>
      </c>
      <c r="E16" s="11">
        <v>1575</v>
      </c>
      <c r="F16" s="8">
        <f t="shared" si="2"/>
        <v>30.288461538461537</v>
      </c>
      <c r="H16" s="11"/>
    </row>
    <row r="17" spans="1:8">
      <c r="A17" s="27" t="s">
        <v>92</v>
      </c>
      <c r="B17" s="14">
        <v>1535</v>
      </c>
      <c r="C17" s="8">
        <f t="shared" si="1"/>
        <v>22.441520467836256</v>
      </c>
      <c r="E17" s="11">
        <v>1320</v>
      </c>
      <c r="F17" s="8">
        <f t="shared" si="2"/>
        <v>25.384615384615383</v>
      </c>
      <c r="H17" s="11"/>
    </row>
    <row r="18" spans="1:8">
      <c r="A18" s="27" t="s">
        <v>93</v>
      </c>
      <c r="B18" s="14">
        <v>1255</v>
      </c>
      <c r="C18" s="8">
        <f t="shared" si="1"/>
        <v>18.347953216374268</v>
      </c>
      <c r="E18" s="11">
        <v>815</v>
      </c>
      <c r="F18" s="8">
        <f t="shared" si="2"/>
        <v>15.673076923076923</v>
      </c>
      <c r="H18" s="11"/>
    </row>
    <row r="19" spans="1:8">
      <c r="A19" s="27" t="s">
        <v>94</v>
      </c>
      <c r="B19" s="14">
        <v>925</v>
      </c>
      <c r="C19" s="8">
        <f t="shared" si="1"/>
        <v>13.523391812865498</v>
      </c>
      <c r="E19" s="11">
        <v>525</v>
      </c>
      <c r="F19" s="8">
        <f t="shared" si="2"/>
        <v>10.096153846153847</v>
      </c>
      <c r="H19" s="11"/>
    </row>
    <row r="20" spans="1:8">
      <c r="A20" s="27" t="s">
        <v>95</v>
      </c>
      <c r="B20" s="14">
        <v>620</v>
      </c>
      <c r="C20" s="8">
        <f t="shared" si="1"/>
        <v>9.064327485380117</v>
      </c>
      <c r="E20" s="11">
        <v>230</v>
      </c>
      <c r="F20" s="8">
        <f>E20/E$7*100</f>
        <v>4.4230769230769234</v>
      </c>
      <c r="H20" s="11"/>
    </row>
    <row r="21" spans="1:8">
      <c r="A21" s="3"/>
      <c r="B21" s="14"/>
      <c r="C21" s="8"/>
      <c r="E21" s="11"/>
      <c r="F21" s="8"/>
      <c r="H21" s="11"/>
    </row>
    <row r="22" spans="1:8">
      <c r="A22" s="46" t="s">
        <v>103</v>
      </c>
      <c r="B22" s="13"/>
      <c r="E22" s="13"/>
    </row>
    <row r="23" spans="1:8" s="18" customFormat="1">
      <c r="A23" s="18" t="s">
        <v>104</v>
      </c>
      <c r="B23" s="15">
        <v>1345</v>
      </c>
      <c r="C23" s="32">
        <f t="shared" ref="C23:C29" si="3">B23/B$7*100</f>
        <v>19.663742690058481</v>
      </c>
      <c r="E23" s="15">
        <v>1080</v>
      </c>
      <c r="F23" s="32">
        <f>E23/E$7*100</f>
        <v>20.76923076923077</v>
      </c>
    </row>
    <row r="24" spans="1:8">
      <c r="A24" t="s">
        <v>8</v>
      </c>
      <c r="B24" s="14">
        <v>570</v>
      </c>
      <c r="C24" s="8">
        <f t="shared" si="3"/>
        <v>8.3333333333333321</v>
      </c>
      <c r="E24" s="14">
        <v>590</v>
      </c>
      <c r="F24" s="8">
        <f t="shared" ref="F24:F28" si="4">E24/E$7*100</f>
        <v>11.346153846153847</v>
      </c>
    </row>
    <row r="25" spans="1:8">
      <c r="A25" t="s">
        <v>9</v>
      </c>
      <c r="B25" s="14">
        <v>375</v>
      </c>
      <c r="C25" s="8">
        <f t="shared" si="3"/>
        <v>5.4824561403508767</v>
      </c>
      <c r="E25" s="14">
        <v>255</v>
      </c>
      <c r="F25" s="8">
        <f t="shared" si="4"/>
        <v>4.9038461538461542</v>
      </c>
    </row>
    <row r="26" spans="1:8">
      <c r="A26" t="s">
        <v>10</v>
      </c>
      <c r="B26" s="14">
        <v>370</v>
      </c>
      <c r="C26" s="8">
        <f t="shared" si="3"/>
        <v>5.4093567251461989</v>
      </c>
      <c r="E26" s="14">
        <v>200</v>
      </c>
      <c r="F26" s="8">
        <f t="shared" si="4"/>
        <v>3.8461538461538463</v>
      </c>
    </row>
    <row r="27" spans="1:8">
      <c r="A27" t="s">
        <v>105</v>
      </c>
      <c r="B27" s="14">
        <v>10</v>
      </c>
      <c r="C27" s="8">
        <f t="shared" si="3"/>
        <v>0.14619883040935672</v>
      </c>
      <c r="E27" s="14">
        <v>0</v>
      </c>
      <c r="F27" s="8">
        <f t="shared" si="4"/>
        <v>0</v>
      </c>
    </row>
    <row r="28" spans="1:8">
      <c r="A28" t="s">
        <v>106</v>
      </c>
      <c r="B28" s="14">
        <v>0</v>
      </c>
      <c r="C28" s="8">
        <f t="shared" si="3"/>
        <v>0</v>
      </c>
      <c r="E28" s="14">
        <v>20</v>
      </c>
      <c r="F28" s="8">
        <f t="shared" si="4"/>
        <v>0.38461538461538464</v>
      </c>
    </row>
    <row r="29" spans="1:8" s="18" customFormat="1">
      <c r="A29" s="18" t="s">
        <v>107</v>
      </c>
      <c r="B29" s="15">
        <v>5495</v>
      </c>
      <c r="C29" s="32">
        <f t="shared" si="3"/>
        <v>80.336257309941516</v>
      </c>
      <c r="E29" s="15">
        <v>4120</v>
      </c>
      <c r="F29" s="32">
        <f>E29/E$7*100</f>
        <v>79.230769230769226</v>
      </c>
    </row>
    <row r="30" spans="1:8">
      <c r="B30" s="13"/>
      <c r="E30" s="13"/>
    </row>
    <row r="31" spans="1:8">
      <c r="A31" s="24" t="s">
        <v>87</v>
      </c>
      <c r="B31" s="21">
        <v>5845</v>
      </c>
      <c r="C31" s="22">
        <f>B31/B$31*100</f>
        <v>100</v>
      </c>
      <c r="D31" s="20"/>
      <c r="E31" s="21">
        <v>4735</v>
      </c>
      <c r="F31" s="22">
        <f>E31/E$31*100</f>
        <v>100</v>
      </c>
    </row>
    <row r="32" spans="1:8">
      <c r="A32" s="19"/>
      <c r="B32" s="14"/>
      <c r="C32" s="7"/>
      <c r="D32" s="17"/>
      <c r="E32" s="14"/>
      <c r="F32" s="7"/>
    </row>
    <row r="33" spans="1:6">
      <c r="A33" s="46" t="s">
        <v>73</v>
      </c>
      <c r="B33" s="14"/>
      <c r="C33" s="7"/>
      <c r="D33" s="17"/>
      <c r="E33" s="14"/>
      <c r="F33" s="7"/>
    </row>
    <row r="34" spans="1:6" s="18" customFormat="1">
      <c r="A34" s="30" t="s">
        <v>74</v>
      </c>
      <c r="B34" s="15">
        <v>3645</v>
      </c>
      <c r="C34" s="6">
        <f>B34/B$31*100</f>
        <v>62.360992301112063</v>
      </c>
      <c r="E34" s="15">
        <v>2735</v>
      </c>
      <c r="F34" s="6">
        <f>E34/E$31*100</f>
        <v>57.761351636747627</v>
      </c>
    </row>
    <row r="35" spans="1:6" s="26" customFormat="1">
      <c r="A35" s="12" t="s">
        <v>75</v>
      </c>
      <c r="B35" s="14">
        <v>2675</v>
      </c>
      <c r="C35" s="7">
        <f t="shared" ref="C35:C41" si="5">B35/B$31*100</f>
        <v>45.76561163387511</v>
      </c>
      <c r="E35" s="14">
        <v>1645</v>
      </c>
      <c r="F35" s="7">
        <f t="shared" ref="F35:F41" si="6">E35/E$31*100</f>
        <v>34.74128827877508</v>
      </c>
    </row>
    <row r="36" spans="1:6" s="26" customFormat="1">
      <c r="A36" s="12" t="s">
        <v>76</v>
      </c>
      <c r="B36" s="14">
        <v>970</v>
      </c>
      <c r="C36" s="7">
        <f t="shared" si="5"/>
        <v>16.595380667236956</v>
      </c>
      <c r="E36" s="14">
        <v>1090</v>
      </c>
      <c r="F36" s="7">
        <f t="shared" si="6"/>
        <v>23.020063357972546</v>
      </c>
    </row>
    <row r="37" spans="1:6" s="18" customFormat="1">
      <c r="A37" s="30" t="s">
        <v>77</v>
      </c>
      <c r="B37" s="15">
        <v>2200</v>
      </c>
      <c r="C37" s="6">
        <f t="shared" si="5"/>
        <v>37.639007698887937</v>
      </c>
      <c r="E37" s="15">
        <v>2000</v>
      </c>
      <c r="F37" s="6">
        <f t="shared" si="6"/>
        <v>42.238648363252373</v>
      </c>
    </row>
    <row r="38" spans="1:6">
      <c r="A38" s="12" t="s">
        <v>78</v>
      </c>
      <c r="B38" s="14">
        <v>1760</v>
      </c>
      <c r="C38" s="7">
        <f t="shared" si="5"/>
        <v>30.111206159110349</v>
      </c>
      <c r="E38" s="14">
        <v>1650</v>
      </c>
      <c r="F38" s="7">
        <f t="shared" si="6"/>
        <v>34.846884899683211</v>
      </c>
    </row>
    <row r="39" spans="1:6">
      <c r="A39" s="12" t="s">
        <v>79</v>
      </c>
      <c r="B39" s="14">
        <v>155</v>
      </c>
      <c r="C39" s="7">
        <f t="shared" si="5"/>
        <v>2.6518391787852864</v>
      </c>
      <c r="E39" s="14">
        <v>110</v>
      </c>
      <c r="F39" s="7">
        <f t="shared" si="6"/>
        <v>2.3231256599788805</v>
      </c>
    </row>
    <row r="40" spans="1:6">
      <c r="A40" s="12" t="s">
        <v>80</v>
      </c>
      <c r="B40" s="14">
        <v>255</v>
      </c>
      <c r="C40" s="7">
        <f t="shared" si="5"/>
        <v>4.3627031650983747</v>
      </c>
      <c r="E40" s="14">
        <v>195</v>
      </c>
      <c r="F40" s="7">
        <f t="shared" si="6"/>
        <v>4.1182682154171069</v>
      </c>
    </row>
    <row r="41" spans="1:6">
      <c r="A41" s="12" t="s">
        <v>81</v>
      </c>
      <c r="B41" s="14">
        <v>30</v>
      </c>
      <c r="C41" s="7">
        <f t="shared" si="5"/>
        <v>0.51325919589392643</v>
      </c>
      <c r="E41" s="14">
        <v>50</v>
      </c>
      <c r="F41" s="7">
        <f t="shared" si="6"/>
        <v>1.0559662090813093</v>
      </c>
    </row>
    <row r="42" spans="1:6">
      <c r="B42" s="13"/>
      <c r="E42" s="13"/>
    </row>
    <row r="43" spans="1:6">
      <c r="A43" s="46" t="s">
        <v>58</v>
      </c>
      <c r="B43" s="13"/>
      <c r="E43" s="13"/>
    </row>
    <row r="44" spans="1:6" s="18" customFormat="1">
      <c r="A44" s="31" t="s">
        <v>11</v>
      </c>
      <c r="B44" s="15">
        <v>4405</v>
      </c>
      <c r="C44" s="6">
        <f>B44/$B$31*100</f>
        <v>75.363558597091526</v>
      </c>
      <c r="E44" s="15">
        <v>4225</v>
      </c>
      <c r="F44" s="6">
        <f>E44/$E$31*100</f>
        <v>89.229144667370647</v>
      </c>
    </row>
    <row r="45" spans="1:6" s="26" customFormat="1">
      <c r="A45" s="25" t="s">
        <v>12</v>
      </c>
      <c r="B45" s="14">
        <v>3885</v>
      </c>
      <c r="C45" s="7">
        <f t="shared" ref="C45:C47" si="7">B45/$B$31*100</f>
        <v>66.467065868263475</v>
      </c>
      <c r="E45" s="14">
        <v>3985</v>
      </c>
      <c r="F45" s="7">
        <f>E45/$E$31*100</f>
        <v>84.160506863780356</v>
      </c>
    </row>
    <row r="46" spans="1:6" s="26" customFormat="1">
      <c r="A46" s="25" t="s">
        <v>13</v>
      </c>
      <c r="B46" s="14">
        <v>520</v>
      </c>
      <c r="C46" s="7">
        <f t="shared" si="7"/>
        <v>8.8964927288280577</v>
      </c>
      <c r="E46" s="14">
        <v>240</v>
      </c>
      <c r="F46" s="7">
        <f>E46/$E$31*100</f>
        <v>5.0686378035902857</v>
      </c>
    </row>
    <row r="47" spans="1:6" s="18" customFormat="1">
      <c r="A47" s="31" t="s">
        <v>14</v>
      </c>
      <c r="B47" s="15">
        <v>1440</v>
      </c>
      <c r="C47" s="6">
        <f t="shared" si="7"/>
        <v>24.636441402908467</v>
      </c>
      <c r="E47" s="15">
        <v>510</v>
      </c>
      <c r="F47" s="6">
        <f>E47/$E$31*100</f>
        <v>10.770855332629356</v>
      </c>
    </row>
    <row r="48" spans="1:6" s="26" customFormat="1">
      <c r="A48" s="29"/>
      <c r="B48" s="14"/>
      <c r="C48" s="7"/>
      <c r="E48" s="14"/>
      <c r="F48" s="7"/>
    </row>
    <row r="49" spans="1:6" s="26" customFormat="1">
      <c r="A49" s="25" t="s">
        <v>88</v>
      </c>
      <c r="B49" s="16">
        <v>75.400000000000006</v>
      </c>
      <c r="C49" s="28" t="s">
        <v>49</v>
      </c>
      <c r="E49" s="16">
        <v>89.2</v>
      </c>
      <c r="F49" s="28" t="s">
        <v>49</v>
      </c>
    </row>
    <row r="50" spans="1:6" s="26" customFormat="1">
      <c r="A50" s="25" t="s">
        <v>89</v>
      </c>
      <c r="B50" s="16">
        <v>66.5</v>
      </c>
      <c r="C50" s="28" t="s">
        <v>49</v>
      </c>
      <c r="E50" s="16">
        <v>84.2</v>
      </c>
      <c r="F50" s="28" t="s">
        <v>49</v>
      </c>
    </row>
    <row r="51" spans="1:6" s="26" customFormat="1">
      <c r="A51" s="25" t="s">
        <v>90</v>
      </c>
      <c r="B51" s="16">
        <v>11.8</v>
      </c>
      <c r="C51" s="28" t="s">
        <v>49</v>
      </c>
      <c r="E51" s="16">
        <v>5.7</v>
      </c>
      <c r="F51" s="28" t="s">
        <v>49</v>
      </c>
    </row>
    <row r="52" spans="1:6">
      <c r="B52" s="13"/>
      <c r="E52" s="13"/>
    </row>
    <row r="53" spans="1:6">
      <c r="A53" s="24" t="s">
        <v>48</v>
      </c>
      <c r="B53" s="21">
        <v>4400</v>
      </c>
      <c r="C53" s="22">
        <f>B53/B$53*100</f>
        <v>100</v>
      </c>
      <c r="D53" s="20"/>
      <c r="E53" s="21">
        <v>4225</v>
      </c>
      <c r="F53" s="22">
        <f>E53/E$53*100</f>
        <v>100</v>
      </c>
    </row>
    <row r="54" spans="1:6">
      <c r="A54" s="5"/>
      <c r="B54" s="13"/>
      <c r="E54" s="13"/>
    </row>
    <row r="55" spans="1:6">
      <c r="A55" s="46" t="s">
        <v>46</v>
      </c>
      <c r="B55" s="13"/>
      <c r="E55" s="13"/>
    </row>
    <row r="56" spans="1:6" s="33" customFormat="1">
      <c r="A56" s="33" t="s">
        <v>0</v>
      </c>
      <c r="B56" s="15">
        <v>95</v>
      </c>
      <c r="C56" s="34">
        <f>B56/B$53*100</f>
        <v>2.1590909090909092</v>
      </c>
      <c r="E56" s="15">
        <v>30</v>
      </c>
      <c r="F56" s="34">
        <f>E56/E$53*100</f>
        <v>0.7100591715976331</v>
      </c>
    </row>
    <row r="57" spans="1:6" s="33" customFormat="1">
      <c r="A57" s="33" t="s">
        <v>1</v>
      </c>
      <c r="B57" s="15">
        <v>4310</v>
      </c>
      <c r="C57" s="34">
        <f t="shared" ref="C57:C67" si="8">B57/B$53*100</f>
        <v>97.954545454545453</v>
      </c>
      <c r="E57" s="15">
        <v>4195</v>
      </c>
      <c r="F57" s="34">
        <f t="shared" ref="F57:F67" si="9">E57/E$53*100</f>
        <v>99.289940828402365</v>
      </c>
    </row>
    <row r="58" spans="1:6" s="26" customFormat="1">
      <c r="A58" s="26" t="s">
        <v>2</v>
      </c>
      <c r="B58" s="14">
        <v>620</v>
      </c>
      <c r="C58" s="7">
        <f t="shared" si="8"/>
        <v>14.09090909090909</v>
      </c>
      <c r="E58" s="14">
        <v>515</v>
      </c>
      <c r="F58" s="7">
        <f t="shared" si="9"/>
        <v>12.189349112426036</v>
      </c>
    </row>
    <row r="59" spans="1:6">
      <c r="A59" t="s">
        <v>3</v>
      </c>
      <c r="B59" s="14">
        <v>625</v>
      </c>
      <c r="C59" s="7">
        <f t="shared" si="8"/>
        <v>14.204545454545455</v>
      </c>
      <c r="E59" s="14">
        <v>665</v>
      </c>
      <c r="F59" s="7">
        <f t="shared" si="9"/>
        <v>15.739644970414201</v>
      </c>
    </row>
    <row r="60" spans="1:6">
      <c r="A60" t="s">
        <v>4</v>
      </c>
      <c r="B60" s="14">
        <v>420</v>
      </c>
      <c r="C60" s="7">
        <f t="shared" si="8"/>
        <v>9.5454545454545467</v>
      </c>
      <c r="E60" s="14">
        <v>475</v>
      </c>
      <c r="F60" s="7">
        <f t="shared" si="9"/>
        <v>11.242603550295858</v>
      </c>
    </row>
    <row r="61" spans="1:6">
      <c r="A61" t="s">
        <v>5</v>
      </c>
      <c r="B61" s="14">
        <v>310</v>
      </c>
      <c r="C61" s="7">
        <f t="shared" si="8"/>
        <v>7.045454545454545</v>
      </c>
      <c r="E61" s="14">
        <v>300</v>
      </c>
      <c r="F61" s="7">
        <f t="shared" si="9"/>
        <v>7.1005917159763312</v>
      </c>
    </row>
    <row r="62" spans="1:6">
      <c r="A62" t="s">
        <v>68</v>
      </c>
      <c r="B62" s="14">
        <v>750</v>
      </c>
      <c r="C62" s="7">
        <f t="shared" si="8"/>
        <v>17.045454545454543</v>
      </c>
      <c r="E62" s="14">
        <v>940</v>
      </c>
      <c r="F62" s="7">
        <f t="shared" si="9"/>
        <v>22.248520710059172</v>
      </c>
    </row>
    <row r="63" spans="1:6">
      <c r="A63" t="s">
        <v>6</v>
      </c>
      <c r="B63" s="14">
        <v>70</v>
      </c>
      <c r="C63" s="7">
        <f t="shared" si="8"/>
        <v>1.5909090909090908</v>
      </c>
      <c r="E63" s="14">
        <v>110</v>
      </c>
      <c r="F63" s="7">
        <f t="shared" si="9"/>
        <v>2.6035502958579881</v>
      </c>
    </row>
    <row r="64" spans="1:6">
      <c r="A64" t="s">
        <v>7</v>
      </c>
      <c r="B64" s="14">
        <v>695</v>
      </c>
      <c r="C64" s="7">
        <f t="shared" si="8"/>
        <v>15.795454545454547</v>
      </c>
      <c r="E64" s="14">
        <v>575</v>
      </c>
      <c r="F64" s="7">
        <f t="shared" si="9"/>
        <v>13.609467455621301</v>
      </c>
    </row>
    <row r="65" spans="1:6">
      <c r="A65" t="s">
        <v>42</v>
      </c>
      <c r="B65" s="14">
        <v>535</v>
      </c>
      <c r="C65" s="7">
        <f t="shared" si="8"/>
        <v>12.15909090909091</v>
      </c>
      <c r="E65" s="14">
        <v>540</v>
      </c>
      <c r="F65" s="7">
        <f t="shared" si="9"/>
        <v>12.781065088757396</v>
      </c>
    </row>
    <row r="66" spans="1:6">
      <c r="A66" t="s">
        <v>69</v>
      </c>
      <c r="B66" s="14">
        <v>155</v>
      </c>
      <c r="C66" s="7">
        <f t="shared" si="8"/>
        <v>3.5227272727272725</v>
      </c>
      <c r="E66" s="14">
        <v>45</v>
      </c>
      <c r="F66" s="7">
        <f t="shared" si="9"/>
        <v>1.0650887573964496</v>
      </c>
    </row>
    <row r="67" spans="1:6">
      <c r="A67" t="s">
        <v>70</v>
      </c>
      <c r="B67" s="14">
        <v>110</v>
      </c>
      <c r="C67" s="7">
        <f t="shared" si="8"/>
        <v>2.5</v>
      </c>
      <c r="E67" s="14">
        <v>25</v>
      </c>
      <c r="F67" s="7">
        <f t="shared" si="9"/>
        <v>0.59171597633136097</v>
      </c>
    </row>
    <row r="68" spans="1:6">
      <c r="B68" s="14"/>
      <c r="C68" s="7"/>
      <c r="E68" s="14"/>
      <c r="F68" s="7"/>
    </row>
    <row r="69" spans="1:6">
      <c r="A69" s="46" t="s">
        <v>47</v>
      </c>
      <c r="B69" s="13"/>
      <c r="E69" s="14"/>
      <c r="F69" s="7"/>
    </row>
    <row r="70" spans="1:6" s="18" customFormat="1">
      <c r="A70" s="18" t="s">
        <v>43</v>
      </c>
      <c r="B70" s="15">
        <v>95</v>
      </c>
      <c r="C70" s="6">
        <f>B70/B$53*100</f>
        <v>2.1590909090909092</v>
      </c>
      <c r="E70" s="15">
        <v>35</v>
      </c>
      <c r="F70" s="6">
        <f>E70/E$53*100</f>
        <v>0.82840236686390534</v>
      </c>
    </row>
    <row r="71" spans="1:6" s="18" customFormat="1">
      <c r="A71" s="18" t="s">
        <v>44</v>
      </c>
      <c r="B71" s="15">
        <v>4305</v>
      </c>
      <c r="C71" s="6">
        <f t="shared" ref="C71:C91" si="10">B71/B$53*100</f>
        <v>97.840909090909093</v>
      </c>
      <c r="E71" s="15">
        <v>4195</v>
      </c>
      <c r="F71" s="6">
        <f t="shared" ref="F71:F91" si="11">E71/E$53*100</f>
        <v>99.289940828402365</v>
      </c>
    </row>
    <row r="72" spans="1:6">
      <c r="A72" t="s">
        <v>45</v>
      </c>
      <c r="B72" s="14">
        <v>55</v>
      </c>
      <c r="C72" s="7">
        <f t="shared" si="10"/>
        <v>1.25</v>
      </c>
      <c r="E72" s="14">
        <v>10</v>
      </c>
      <c r="F72" s="7">
        <f t="shared" si="11"/>
        <v>0.23668639053254439</v>
      </c>
    </row>
    <row r="73" spans="1:6">
      <c r="A73" t="s">
        <v>71</v>
      </c>
      <c r="B73" s="14">
        <v>320</v>
      </c>
      <c r="C73" s="7">
        <f t="shared" si="10"/>
        <v>7.2727272727272725</v>
      </c>
      <c r="E73" s="14">
        <v>220</v>
      </c>
      <c r="F73" s="7">
        <f t="shared" si="11"/>
        <v>5.2071005917159763</v>
      </c>
    </row>
    <row r="74" spans="1:6">
      <c r="A74" t="s">
        <v>24</v>
      </c>
      <c r="B74" s="14">
        <v>30</v>
      </c>
      <c r="C74" s="7">
        <f t="shared" si="10"/>
        <v>0.68181818181818177</v>
      </c>
      <c r="E74" s="14">
        <v>50</v>
      </c>
      <c r="F74" s="7">
        <f t="shared" si="11"/>
        <v>1.1834319526627219</v>
      </c>
    </row>
    <row r="75" spans="1:6">
      <c r="A75" t="s">
        <v>25</v>
      </c>
      <c r="B75" s="14">
        <v>270</v>
      </c>
      <c r="C75" s="7">
        <f t="shared" si="10"/>
        <v>6.1363636363636367</v>
      </c>
      <c r="E75" s="14">
        <v>290</v>
      </c>
      <c r="F75" s="7">
        <f t="shared" si="11"/>
        <v>6.8639053254437865</v>
      </c>
    </row>
    <row r="76" spans="1:6">
      <c r="A76" t="s">
        <v>26</v>
      </c>
      <c r="B76" s="14">
        <v>190</v>
      </c>
      <c r="C76" s="7">
        <f t="shared" si="10"/>
        <v>4.3181818181818183</v>
      </c>
      <c r="E76" s="14">
        <v>25</v>
      </c>
      <c r="F76" s="7">
        <f t="shared" si="11"/>
        <v>0.59171597633136097</v>
      </c>
    </row>
    <row r="77" spans="1:6">
      <c r="A77" t="s">
        <v>27</v>
      </c>
      <c r="B77" s="14">
        <v>75</v>
      </c>
      <c r="C77" s="7">
        <f t="shared" si="10"/>
        <v>1.7045454545454544</v>
      </c>
      <c r="E77" s="14">
        <v>65</v>
      </c>
      <c r="F77" s="7">
        <f t="shared" si="11"/>
        <v>1.5384615384615385</v>
      </c>
    </row>
    <row r="78" spans="1:6">
      <c r="A78" t="s">
        <v>28</v>
      </c>
      <c r="B78" s="14">
        <v>400</v>
      </c>
      <c r="C78" s="7">
        <f t="shared" si="10"/>
        <v>9.0909090909090917</v>
      </c>
      <c r="E78" s="14">
        <v>350</v>
      </c>
      <c r="F78" s="7">
        <f t="shared" si="11"/>
        <v>8.2840236686390547</v>
      </c>
    </row>
    <row r="79" spans="1:6">
      <c r="A79" t="s">
        <v>29</v>
      </c>
      <c r="B79" s="14">
        <v>280</v>
      </c>
      <c r="C79" s="7">
        <f t="shared" si="10"/>
        <v>6.3636363636363633</v>
      </c>
      <c r="E79" s="14">
        <v>405</v>
      </c>
      <c r="F79" s="7">
        <f t="shared" si="11"/>
        <v>9.5857988165680474</v>
      </c>
    </row>
    <row r="80" spans="1:6">
      <c r="A80" t="s">
        <v>30</v>
      </c>
      <c r="B80" s="14">
        <v>65</v>
      </c>
      <c r="C80" s="7">
        <f t="shared" si="10"/>
        <v>1.4772727272727273</v>
      </c>
      <c r="E80" s="14">
        <v>135</v>
      </c>
      <c r="F80" s="7">
        <f t="shared" si="11"/>
        <v>3.195266272189349</v>
      </c>
    </row>
    <row r="81" spans="1:6">
      <c r="A81" t="s">
        <v>31</v>
      </c>
      <c r="B81" s="14">
        <v>90</v>
      </c>
      <c r="C81" s="7">
        <f t="shared" si="10"/>
        <v>2.0454545454545454</v>
      </c>
      <c r="E81" s="14">
        <v>90</v>
      </c>
      <c r="F81" s="7">
        <f t="shared" si="11"/>
        <v>2.1301775147928992</v>
      </c>
    </row>
    <row r="82" spans="1:6">
      <c r="A82" t="s">
        <v>32</v>
      </c>
      <c r="B82" s="14">
        <v>35</v>
      </c>
      <c r="C82" s="7">
        <f t="shared" si="10"/>
        <v>0.79545454545454541</v>
      </c>
      <c r="E82" s="14">
        <v>60</v>
      </c>
      <c r="F82" s="7">
        <f t="shared" si="11"/>
        <v>1.4201183431952662</v>
      </c>
    </row>
    <row r="83" spans="1:6">
      <c r="A83" t="s">
        <v>33</v>
      </c>
      <c r="B83" s="14">
        <v>310</v>
      </c>
      <c r="C83" s="7">
        <f t="shared" si="10"/>
        <v>7.045454545454545</v>
      </c>
      <c r="E83" s="14">
        <v>175</v>
      </c>
      <c r="F83" s="7">
        <f t="shared" si="11"/>
        <v>4.1420118343195274</v>
      </c>
    </row>
    <row r="84" spans="1:6">
      <c r="A84" t="s">
        <v>34</v>
      </c>
      <c r="B84" s="14">
        <v>0</v>
      </c>
      <c r="C84" s="7">
        <f t="shared" si="10"/>
        <v>0</v>
      </c>
      <c r="E84" s="14">
        <v>0</v>
      </c>
      <c r="F84" s="7">
        <f t="shared" si="11"/>
        <v>0</v>
      </c>
    </row>
    <row r="85" spans="1:6">
      <c r="A85" t="s">
        <v>35</v>
      </c>
      <c r="B85" s="14">
        <v>140</v>
      </c>
      <c r="C85" s="7">
        <f t="shared" si="10"/>
        <v>3.1818181818181817</v>
      </c>
      <c r="E85" s="14">
        <v>110</v>
      </c>
      <c r="F85" s="7">
        <f t="shared" si="11"/>
        <v>2.6035502958579881</v>
      </c>
    </row>
    <row r="86" spans="1:6">
      <c r="A86" t="s">
        <v>36</v>
      </c>
      <c r="B86" s="14">
        <v>305</v>
      </c>
      <c r="C86" s="7">
        <f t="shared" si="10"/>
        <v>6.9318181818181817</v>
      </c>
      <c r="E86" s="14">
        <v>460</v>
      </c>
      <c r="F86" s="7">
        <f t="shared" si="11"/>
        <v>10.88757396449704</v>
      </c>
    </row>
    <row r="87" spans="1:6">
      <c r="A87" t="s">
        <v>37</v>
      </c>
      <c r="B87" s="14">
        <v>420</v>
      </c>
      <c r="C87" s="7">
        <f t="shared" si="10"/>
        <v>9.5454545454545467</v>
      </c>
      <c r="E87" s="14">
        <v>395</v>
      </c>
      <c r="F87" s="7">
        <f>E87/E$53*100</f>
        <v>9.3491124260355019</v>
      </c>
    </row>
    <row r="88" spans="1:6">
      <c r="A88" t="s">
        <v>38</v>
      </c>
      <c r="B88" s="14">
        <v>130</v>
      </c>
      <c r="C88" s="7">
        <f t="shared" si="10"/>
        <v>2.9545454545454546</v>
      </c>
      <c r="E88" s="14">
        <v>50</v>
      </c>
      <c r="F88" s="7">
        <f t="shared" si="11"/>
        <v>1.1834319526627219</v>
      </c>
    </row>
    <row r="89" spans="1:6">
      <c r="A89" t="s">
        <v>39</v>
      </c>
      <c r="B89" s="14">
        <v>225</v>
      </c>
      <c r="C89" s="7">
        <f t="shared" si="10"/>
        <v>5.1136363636363642</v>
      </c>
      <c r="E89" s="14">
        <v>185</v>
      </c>
      <c r="F89" s="7">
        <f t="shared" si="11"/>
        <v>4.3786982248520712</v>
      </c>
    </row>
    <row r="90" spans="1:6">
      <c r="A90" t="s">
        <v>40</v>
      </c>
      <c r="B90" s="14">
        <v>155</v>
      </c>
      <c r="C90" s="7">
        <f t="shared" si="10"/>
        <v>3.5227272727272725</v>
      </c>
      <c r="E90" s="14">
        <v>130</v>
      </c>
      <c r="F90" s="7">
        <f t="shared" si="11"/>
        <v>3.0769230769230771</v>
      </c>
    </row>
    <row r="91" spans="1:6">
      <c r="A91" t="s">
        <v>41</v>
      </c>
      <c r="B91" s="14">
        <v>800</v>
      </c>
      <c r="C91" s="7">
        <f t="shared" si="10"/>
        <v>18.181818181818183</v>
      </c>
      <c r="E91" s="14">
        <v>990</v>
      </c>
      <c r="F91" s="7">
        <f t="shared" si="11"/>
        <v>23.431952662721894</v>
      </c>
    </row>
    <row r="92" spans="1:6">
      <c r="B92" s="13"/>
      <c r="E92" s="13"/>
    </row>
    <row r="93" spans="1:6" s="18" customFormat="1">
      <c r="A93" s="20" t="s">
        <v>72</v>
      </c>
      <c r="B93" s="21">
        <v>5840</v>
      </c>
      <c r="C93" s="22">
        <f>B93/B$102*100</f>
        <v>99.914456800684349</v>
      </c>
      <c r="D93" s="20"/>
      <c r="E93" s="21">
        <v>4735</v>
      </c>
      <c r="F93" s="22">
        <f>E93/E$102*100</f>
        <v>99.894514767932492</v>
      </c>
    </row>
    <row r="94" spans="1:6">
      <c r="A94" s="17"/>
      <c r="B94" s="14"/>
      <c r="C94" s="1"/>
      <c r="D94" s="4"/>
      <c r="E94" s="14"/>
      <c r="F94" s="1"/>
    </row>
    <row r="95" spans="1:6" s="18" customFormat="1">
      <c r="A95" s="4" t="s">
        <v>85</v>
      </c>
      <c r="B95" s="15">
        <v>315</v>
      </c>
      <c r="C95" s="35">
        <f>B95/B$93*100</f>
        <v>5.3938356164383565</v>
      </c>
      <c r="D95" s="4"/>
      <c r="E95" s="15">
        <v>125</v>
      </c>
      <c r="F95" s="35">
        <f>E95/E$93*100</f>
        <v>2.6399155227032733</v>
      </c>
    </row>
    <row r="96" spans="1:6" s="18" customFormat="1">
      <c r="A96" s="4" t="s">
        <v>86</v>
      </c>
      <c r="B96" s="15">
        <v>5530</v>
      </c>
      <c r="C96" s="35">
        <f>B96/B$93*100</f>
        <v>94.691780821917803</v>
      </c>
      <c r="D96" s="4"/>
      <c r="E96" s="15">
        <v>4610</v>
      </c>
      <c r="F96" s="35">
        <f>E96/E$93*100</f>
        <v>97.360084477296724</v>
      </c>
    </row>
    <row r="97" spans="1:6" s="26" customFormat="1">
      <c r="A97" s="29" t="s">
        <v>17</v>
      </c>
      <c r="B97" s="14">
        <v>38370</v>
      </c>
      <c r="C97" s="28" t="s">
        <v>49</v>
      </c>
      <c r="E97" s="14">
        <v>55787</v>
      </c>
      <c r="F97" s="28" t="s">
        <v>49</v>
      </c>
    </row>
    <row r="98" spans="1:6">
      <c r="A98" s="2" t="s">
        <v>18</v>
      </c>
      <c r="B98" s="14">
        <v>56283</v>
      </c>
      <c r="C98" s="1" t="s">
        <v>49</v>
      </c>
      <c r="E98" s="14">
        <v>61635</v>
      </c>
      <c r="F98" s="1" t="s">
        <v>49</v>
      </c>
    </row>
    <row r="99" spans="1:6">
      <c r="A99" s="2" t="s">
        <v>59</v>
      </c>
      <c r="B99" s="14">
        <v>35004</v>
      </c>
      <c r="C99" s="1" t="s">
        <v>49</v>
      </c>
      <c r="E99" s="14">
        <v>47955</v>
      </c>
      <c r="F99" s="1" t="s">
        <v>49</v>
      </c>
    </row>
    <row r="100" spans="1:6">
      <c r="A100" s="2" t="s">
        <v>60</v>
      </c>
      <c r="B100" s="14">
        <v>45188</v>
      </c>
      <c r="C100" s="1" t="s">
        <v>49</v>
      </c>
      <c r="E100" s="14">
        <v>51040</v>
      </c>
      <c r="F100" s="1" t="s">
        <v>49</v>
      </c>
    </row>
    <row r="101" spans="1:6">
      <c r="B101" s="13"/>
      <c r="E101" s="13"/>
    </row>
    <row r="102" spans="1:6">
      <c r="A102" s="20" t="s">
        <v>82</v>
      </c>
      <c r="B102" s="21">
        <v>5845</v>
      </c>
      <c r="C102" s="22">
        <f>B102/B$102*100</f>
        <v>100</v>
      </c>
      <c r="D102" s="20"/>
      <c r="E102" s="21">
        <v>4740</v>
      </c>
      <c r="F102" s="22">
        <f>E102/E$102*100</f>
        <v>100</v>
      </c>
    </row>
    <row r="103" spans="1:6">
      <c r="A103" s="4"/>
      <c r="B103" s="15"/>
      <c r="C103" s="6"/>
      <c r="D103" s="4"/>
      <c r="E103" s="15"/>
      <c r="F103" s="6"/>
    </row>
    <row r="104" spans="1:6" s="18" customFormat="1">
      <c r="A104" s="18" t="s">
        <v>19</v>
      </c>
      <c r="B104" s="15">
        <v>770</v>
      </c>
      <c r="C104" s="6">
        <f t="shared" ref="C104:C112" si="12">B104/B$102*100</f>
        <v>13.17365269461078</v>
      </c>
      <c r="E104" s="15">
        <v>605</v>
      </c>
      <c r="F104" s="6">
        <f t="shared" ref="F104:F112" si="13">E104/E$102*100</f>
        <v>12.763713080168776</v>
      </c>
    </row>
    <row r="105" spans="1:6" s="18" customFormat="1">
      <c r="A105" s="18" t="s">
        <v>67</v>
      </c>
      <c r="B105" s="15">
        <v>1235</v>
      </c>
      <c r="C105" s="6">
        <f t="shared" si="12"/>
        <v>21.129170230966636</v>
      </c>
      <c r="E105" s="15">
        <v>935</v>
      </c>
      <c r="F105" s="6">
        <f t="shared" si="13"/>
        <v>19.725738396624472</v>
      </c>
    </row>
    <row r="106" spans="1:6" s="18" customFormat="1">
      <c r="A106" s="18" t="s">
        <v>97</v>
      </c>
      <c r="B106" s="15">
        <v>3840</v>
      </c>
      <c r="C106" s="6">
        <f t="shared" si="12"/>
        <v>65.697177074422584</v>
      </c>
      <c r="E106" s="15">
        <v>3200</v>
      </c>
      <c r="F106" s="6">
        <f t="shared" si="13"/>
        <v>67.510548523206751</v>
      </c>
    </row>
    <row r="107" spans="1:6">
      <c r="A107" t="s">
        <v>20</v>
      </c>
      <c r="B107" s="14">
        <v>680</v>
      </c>
      <c r="C107" s="7">
        <f t="shared" si="12"/>
        <v>11.633875106928999</v>
      </c>
      <c r="E107" s="14">
        <v>345</v>
      </c>
      <c r="F107" s="7">
        <f t="shared" si="13"/>
        <v>7.2784810126582276</v>
      </c>
    </row>
    <row r="108" spans="1:6">
      <c r="A108" t="s">
        <v>21</v>
      </c>
      <c r="B108" s="14">
        <v>1155</v>
      </c>
      <c r="C108" s="7">
        <f t="shared" si="12"/>
        <v>19.760479041916167</v>
      </c>
      <c r="E108" s="14">
        <v>965</v>
      </c>
      <c r="F108" s="7">
        <f t="shared" si="13"/>
        <v>20.358649789029538</v>
      </c>
    </row>
    <row r="109" spans="1:6">
      <c r="A109" t="s">
        <v>64</v>
      </c>
      <c r="B109" s="14">
        <v>270</v>
      </c>
      <c r="C109" s="7">
        <f t="shared" si="12"/>
        <v>4.619332763045338</v>
      </c>
      <c r="E109" s="14">
        <v>155</v>
      </c>
      <c r="F109" s="7">
        <f t="shared" si="13"/>
        <v>3.2700421940928273</v>
      </c>
    </row>
    <row r="110" spans="1:6">
      <c r="A110" t="s">
        <v>65</v>
      </c>
      <c r="B110" s="14">
        <v>1740</v>
      </c>
      <c r="C110" s="7">
        <f t="shared" si="12"/>
        <v>29.769033361847736</v>
      </c>
      <c r="E110" s="14">
        <v>1730</v>
      </c>
      <c r="F110" s="7">
        <f t="shared" si="13"/>
        <v>36.497890295358651</v>
      </c>
    </row>
    <row r="111" spans="1:6">
      <c r="A111" t="s">
        <v>22</v>
      </c>
      <c r="B111" s="14">
        <v>1145</v>
      </c>
      <c r="C111" s="7">
        <f t="shared" si="12"/>
        <v>19.58939264328486</v>
      </c>
      <c r="E111" s="14">
        <v>1220</v>
      </c>
      <c r="F111" s="7">
        <f t="shared" si="13"/>
        <v>25.738396624472575</v>
      </c>
    </row>
    <row r="112" spans="1:6">
      <c r="A112" t="s">
        <v>66</v>
      </c>
      <c r="B112" s="14">
        <v>595</v>
      </c>
      <c r="C112" s="7">
        <f t="shared" si="12"/>
        <v>10.179640718562874</v>
      </c>
      <c r="E112" s="14">
        <v>510</v>
      </c>
      <c r="F112" s="7">
        <f t="shared" si="13"/>
        <v>10.759493670886076</v>
      </c>
    </row>
    <row r="113" spans="1:6">
      <c r="B113" s="13"/>
      <c r="C113" s="7"/>
      <c r="E113" s="13"/>
      <c r="F113" s="7"/>
    </row>
    <row r="114" spans="1:6">
      <c r="A114" s="20" t="s">
        <v>23</v>
      </c>
      <c r="B114" s="21">
        <v>4735</v>
      </c>
      <c r="C114" s="22">
        <f t="shared" ref="C114:C124" si="14">B114/B$114*100</f>
        <v>100</v>
      </c>
      <c r="D114" s="20"/>
      <c r="E114" s="21">
        <v>3860</v>
      </c>
      <c r="F114" s="22">
        <f t="shared" ref="F114:F124" si="15">E114/E$114*100</f>
        <v>100</v>
      </c>
    </row>
    <row r="115" spans="1:6">
      <c r="A115" s="4"/>
      <c r="B115" s="15"/>
      <c r="C115" s="6"/>
      <c r="D115" s="4"/>
      <c r="E115" s="15"/>
      <c r="F115" s="6"/>
    </row>
    <row r="116" spans="1:6" s="18" customFormat="1">
      <c r="A116" s="18" t="s">
        <v>19</v>
      </c>
      <c r="B116" s="15">
        <v>395</v>
      </c>
      <c r="C116" s="6">
        <f t="shared" si="14"/>
        <v>8.3421330517423442</v>
      </c>
      <c r="E116" s="15">
        <v>320</v>
      </c>
      <c r="F116" s="6">
        <f t="shared" si="15"/>
        <v>8.2901554404145088</v>
      </c>
    </row>
    <row r="117" spans="1:6" s="18" customFormat="1">
      <c r="A117" s="18" t="s">
        <v>67</v>
      </c>
      <c r="B117" s="15">
        <v>875</v>
      </c>
      <c r="C117" s="6">
        <f t="shared" si="14"/>
        <v>18.479408658922914</v>
      </c>
      <c r="E117" s="15">
        <v>635</v>
      </c>
      <c r="F117" s="6">
        <f t="shared" si="15"/>
        <v>16.45077720207254</v>
      </c>
    </row>
    <row r="118" spans="1:6" s="18" customFormat="1">
      <c r="A118" s="18" t="s">
        <v>97</v>
      </c>
      <c r="B118" s="15">
        <v>3465</v>
      </c>
      <c r="C118" s="6">
        <f t="shared" si="14"/>
        <v>73.178458289334742</v>
      </c>
      <c r="E118" s="15">
        <v>2905</v>
      </c>
      <c r="F118" s="6">
        <f t="shared" si="15"/>
        <v>75.259067357512947</v>
      </c>
    </row>
    <row r="119" spans="1:6">
      <c r="A119" t="s">
        <v>20</v>
      </c>
      <c r="B119" s="14">
        <v>585</v>
      </c>
      <c r="C119" s="7">
        <f t="shared" si="14"/>
        <v>12.354804646251321</v>
      </c>
      <c r="E119" s="14">
        <v>310</v>
      </c>
      <c r="F119" s="7">
        <f t="shared" si="15"/>
        <v>8.0310880829015545</v>
      </c>
    </row>
    <row r="120" spans="1:6">
      <c r="A120" t="s">
        <v>21</v>
      </c>
      <c r="B120" s="14">
        <v>1020</v>
      </c>
      <c r="C120" s="7">
        <f t="shared" si="14"/>
        <v>21.541710665258712</v>
      </c>
      <c r="E120" s="14">
        <v>850</v>
      </c>
      <c r="F120" s="7">
        <f t="shared" si="15"/>
        <v>22.020725388601036</v>
      </c>
    </row>
    <row r="121" spans="1:6">
      <c r="A121" t="s">
        <v>64</v>
      </c>
      <c r="B121" s="14">
        <v>245</v>
      </c>
      <c r="C121" s="7">
        <f t="shared" si="14"/>
        <v>5.1742344244984162</v>
      </c>
      <c r="E121" s="14">
        <v>130</v>
      </c>
      <c r="F121" s="7">
        <f t="shared" si="15"/>
        <v>3.3678756476683938</v>
      </c>
    </row>
    <row r="122" spans="1:6">
      <c r="A122" t="s">
        <v>65</v>
      </c>
      <c r="B122" s="14">
        <v>1615</v>
      </c>
      <c r="C122" s="7">
        <f t="shared" si="14"/>
        <v>34.10770855332629</v>
      </c>
      <c r="E122" s="14">
        <v>1615</v>
      </c>
      <c r="F122" s="7">
        <f t="shared" si="15"/>
        <v>41.839378238341965</v>
      </c>
    </row>
    <row r="123" spans="1:6">
      <c r="A123" t="s">
        <v>22</v>
      </c>
      <c r="B123" s="14">
        <v>1100</v>
      </c>
      <c r="C123" s="7">
        <f t="shared" si="14"/>
        <v>23.231256599788807</v>
      </c>
      <c r="E123" s="14">
        <v>1125</v>
      </c>
      <c r="F123" s="7">
        <f t="shared" si="15"/>
        <v>29.145077720207251</v>
      </c>
    </row>
    <row r="124" spans="1:6" ht="15.75" thickBot="1">
      <c r="A124" s="45" t="s">
        <v>66</v>
      </c>
      <c r="B124" s="47">
        <v>515</v>
      </c>
      <c r="C124" s="48">
        <f t="shared" si="14"/>
        <v>10.876451953537487</v>
      </c>
      <c r="D124" s="45"/>
      <c r="E124" s="47">
        <v>490</v>
      </c>
      <c r="F124" s="48">
        <f t="shared" si="15"/>
        <v>12.694300518134716</v>
      </c>
    </row>
    <row r="125" spans="1:6">
      <c r="A125" s="37"/>
      <c r="B125" s="38"/>
      <c r="C125" s="38"/>
      <c r="D125" s="39"/>
      <c r="E125" s="39"/>
      <c r="F125" s="39"/>
    </row>
    <row r="126" spans="1:6">
      <c r="A126" s="50" t="s">
        <v>53</v>
      </c>
    </row>
    <row r="127" spans="1:6">
      <c r="A127" s="50" t="s">
        <v>101</v>
      </c>
    </row>
    <row r="128" spans="1:6">
      <c r="A128" s="50" t="s">
        <v>102</v>
      </c>
    </row>
    <row r="129" spans="1:6">
      <c r="A129" s="50"/>
    </row>
    <row r="130" spans="1:6">
      <c r="A130" s="50" t="s">
        <v>62</v>
      </c>
    </row>
    <row r="131" spans="1:6">
      <c r="A131" s="50" t="s">
        <v>50</v>
      </c>
    </row>
    <row r="133" spans="1:6">
      <c r="C133" s="8"/>
      <c r="F133" s="8"/>
    </row>
    <row r="134" spans="1:6">
      <c r="C134" s="8"/>
      <c r="F134" s="8"/>
    </row>
    <row r="135" spans="1:6">
      <c r="C135" s="8"/>
      <c r="F135" s="8"/>
    </row>
    <row r="136" spans="1:6">
      <c r="C136" s="8"/>
      <c r="F136" s="8"/>
    </row>
    <row r="137" spans="1:6">
      <c r="C137" s="8"/>
      <c r="F137" s="8"/>
    </row>
    <row r="138" spans="1:6">
      <c r="C138" s="8"/>
      <c r="F138" s="8"/>
    </row>
    <row r="139" spans="1:6">
      <c r="C139" s="8"/>
      <c r="F139" s="8"/>
    </row>
    <row r="140" spans="1:6">
      <c r="C140" s="8"/>
      <c r="F140" s="8"/>
    </row>
    <row r="141" spans="1:6">
      <c r="C141" s="8"/>
      <c r="F141" s="8"/>
    </row>
    <row r="142" spans="1:6">
      <c r="C142" s="8"/>
      <c r="F142" s="8"/>
    </row>
    <row r="143" spans="1:6">
      <c r="C143" s="8"/>
      <c r="F143" s="8"/>
    </row>
    <row r="144" spans="1:6">
      <c r="C144" s="8"/>
      <c r="F144" s="8"/>
    </row>
    <row r="145" spans="3:6">
      <c r="C145" s="8"/>
      <c r="F145" s="8"/>
    </row>
    <row r="146" spans="3:6">
      <c r="C146" s="8"/>
      <c r="F146" s="8"/>
    </row>
    <row r="147" spans="3:6">
      <c r="C147" s="8"/>
      <c r="F147" s="8"/>
    </row>
    <row r="148" spans="3:6">
      <c r="C148" s="8"/>
      <c r="F148" s="8"/>
    </row>
    <row r="149" spans="3:6">
      <c r="C149" s="8"/>
      <c r="F149" s="8"/>
    </row>
    <row r="150" spans="3:6">
      <c r="C150" s="8"/>
      <c r="F150" s="8"/>
    </row>
    <row r="151" spans="3:6">
      <c r="C151" s="8"/>
      <c r="F151" s="8"/>
    </row>
    <row r="152" spans="3:6">
      <c r="C152" s="8"/>
      <c r="F152" s="8"/>
    </row>
    <row r="153" spans="3:6">
      <c r="C153" s="8"/>
      <c r="F153" s="8"/>
    </row>
    <row r="154" spans="3:6">
      <c r="C154" s="8"/>
      <c r="F154" s="8"/>
    </row>
    <row r="155" spans="3:6">
      <c r="C155" s="8"/>
      <c r="F155" s="8"/>
    </row>
    <row r="156" spans="3:6">
      <c r="C156" s="8"/>
      <c r="F156" s="8"/>
    </row>
    <row r="157" spans="3:6">
      <c r="C157" s="8"/>
      <c r="F157" s="8"/>
    </row>
    <row r="158" spans="3:6">
      <c r="C158" s="8"/>
      <c r="F158" s="8"/>
    </row>
  </sheetData>
  <mergeCells count="1">
    <mergeCell ref="A1:B1"/>
  </mergeCells>
  <pageMargins left="0.75" right="0.75" top="1" bottom="1" header="0.5" footer="0.5"/>
  <pageSetup scale="70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1-year Profile</vt:lpstr>
      <vt:lpstr>5-year Profile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BureauUser</dc:creator>
  <cp:keywords/>
  <dc:description/>
  <cp:lastModifiedBy>Jescinda Cullihall</cp:lastModifiedBy>
  <cp:lastPrinted>2017-05-30T21:43:01Z</cp:lastPrinted>
  <dcterms:created xsi:type="dcterms:W3CDTF">2010-11-17T23:37:39Z</dcterms:created>
  <dcterms:modified xsi:type="dcterms:W3CDTF">2022-10-28T20:18:28Z</dcterms:modified>
  <cp:category/>
</cp:coreProperties>
</file>